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819" activeTab="0"/>
  </bookViews>
  <sheets>
    <sheet name="ข้อมูลพื้นฐาน" sheetId="1" r:id="rId1"/>
    <sheet name="แจกแจงรายละเอียด" sheetId="2" r:id="rId2"/>
    <sheet name="จำแนกตามงบรายจ่าย (2)" sheetId="3" r:id="rId3"/>
  </sheets>
  <definedNames>
    <definedName name="_xlnm.Print_Area" localSheetId="0">'ข้อมูลพื้นฐาน'!$B$3:$Q$165</definedName>
    <definedName name="_xlnm.Print_Area" localSheetId="1">'แจกแจงรายละเอียด'!$A$1:$L$14</definedName>
    <definedName name="_xlnm.Print_Titles" localSheetId="2">'จำแนกตามงบรายจ่าย (2)'!$3:$6</definedName>
    <definedName name="_xlnm.Print_Titles" localSheetId="1">'แจกแจงรายละเอียด'!$6:$8</definedName>
  </definedNames>
  <calcPr fullCalcOnLoad="1"/>
</workbook>
</file>

<file path=xl/sharedStrings.xml><?xml version="1.0" encoding="utf-8"?>
<sst xmlns="http://schemas.openxmlformats.org/spreadsheetml/2006/main" count="286" uniqueCount="246">
  <si>
    <t>รวม</t>
  </si>
  <si>
    <t>เป้าหมาย</t>
  </si>
  <si>
    <t>การแจกแจงรายละเอียดงบประมาณตามคำของบประมาณรายจ่าย</t>
  </si>
  <si>
    <t>กิจกรรม</t>
  </si>
  <si>
    <t>หน่วยวัด</t>
  </si>
  <si>
    <t>ศรีสะเกษ</t>
  </si>
  <si>
    <t>ยโสธร</t>
  </si>
  <si>
    <t>งบประมาณ</t>
  </si>
  <si>
    <t>(บาท)</t>
  </si>
  <si>
    <t xml:space="preserve">งบประมาณ </t>
  </si>
  <si>
    <t>รายละเอียดรวม  4  จังหวัด</t>
  </si>
  <si>
    <t>อุบลราชธานี</t>
  </si>
  <si>
    <t>อำนาจเจริญ</t>
  </si>
  <si>
    <t>ข้อมูลพื้นฐานระดับกิจกรรมย่อย (โครงการของกลุ่มจังหวัด)</t>
  </si>
  <si>
    <t>(1 ชุด : 1 โครงการ)</t>
  </si>
  <si>
    <t>วงเงิน</t>
  </si>
  <si>
    <t>บาท</t>
  </si>
  <si>
    <t xml:space="preserve"> </t>
  </si>
  <si>
    <t xml:space="preserve">     (1) หลักการและเหตุผล</t>
  </si>
  <si>
    <t>แผนงาน</t>
  </si>
  <si>
    <t>กลยุทธ์</t>
  </si>
  <si>
    <t>ตัวชี้วัด</t>
  </si>
  <si>
    <t>พันธกิจ</t>
  </si>
  <si>
    <t>วิสัยทัศน์</t>
  </si>
  <si>
    <t>ข้าวหอมมะลิเป็นเลิศ  ยกระดับการท่องเที่ยวและการค้าชายแดน</t>
  </si>
  <si>
    <t xml:space="preserve">        (2)  ข้อมูลทั่วไปของโครงการ</t>
  </si>
  <si>
    <t>ด้านการบริหารจัดการ</t>
  </si>
  <si>
    <t xml:space="preserve">             (2.2) ความสอดคล้องกับแผนพัฒนาจังหวัด / กลุ่มจังหวัด</t>
  </si>
  <si>
    <t>ด้านรักษาความมั่นคงและความสงบ</t>
  </si>
  <si>
    <t xml:space="preserve">             (2.3) ลักษณะโครงการ</t>
  </si>
  <si>
    <t>การพัฒนาด้านเศรษฐกิจ</t>
  </si>
  <si>
    <t>การพัฒนาสังคม</t>
  </si>
  <si>
    <t>การบริหารจัดการด้านทรัพยากรธรรมชาติและสิ่งแวดล้อม</t>
  </si>
  <si>
    <t>ด้านการรักษาความมั่นคง</t>
  </si>
  <si>
    <t>และความสงบ</t>
  </si>
  <si>
    <t>โครงการเดิม</t>
  </si>
  <si>
    <t>โครงการใหม่</t>
  </si>
  <si>
    <t>พัฒนา</t>
  </si>
  <si>
    <t>ดำเนินการปกติ</t>
  </si>
  <si>
    <t xml:space="preserve">        (3) กลุ่มเป้าหมาย และผู้มีส่วนได้ส่วนเสีย</t>
  </si>
  <si>
    <t xml:space="preserve">         (4) เป้าหมาย ผลลัพธ์ และผลกระทบโครงการ</t>
  </si>
  <si>
    <t xml:space="preserve">             (4.1) เป้าหมายโครงการ</t>
  </si>
  <si>
    <t>หน่วยนับ</t>
  </si>
  <si>
    <t>ปี 2556</t>
  </si>
  <si>
    <t xml:space="preserve">             (4.3) ผลกระทบ :</t>
  </si>
  <si>
    <t xml:space="preserve">        (5) แนวทางการดำเนินงาน</t>
  </si>
  <si>
    <t xml:space="preserve">        (6) วิธีการดำเนินงาน  </t>
  </si>
  <si>
    <t>ดำเนินการเอง</t>
  </si>
  <si>
    <t>จ้างเหมา</t>
  </si>
  <si>
    <t xml:space="preserve">        (7) วงเงินของโครงการ</t>
  </si>
  <si>
    <t>เงินงบประมาณ</t>
  </si>
  <si>
    <t>เงินนอกงบประมาณ</t>
  </si>
  <si>
    <t>...............</t>
  </si>
  <si>
    <t>.................................</t>
  </si>
  <si>
    <t>..............................</t>
  </si>
  <si>
    <t>.....................</t>
  </si>
  <si>
    <t>.................</t>
  </si>
  <si>
    <t>......................</t>
  </si>
  <si>
    <t>..................</t>
  </si>
  <si>
    <t>หน่วย : บาท</t>
  </si>
  <si>
    <t>รายการ</t>
  </si>
  <si>
    <t>รวมทั้งสิ้น</t>
  </si>
  <si>
    <t>งบดำเนินงาน</t>
  </si>
  <si>
    <t xml:space="preserve"> - งบดำเนินงาน</t>
  </si>
  <si>
    <t xml:space="preserve">     ค่าตอบแทน  </t>
  </si>
  <si>
    <t xml:space="preserve">     ค่าใช้สอย </t>
  </si>
  <si>
    <t xml:space="preserve">     ค่าวัสดุ</t>
  </si>
  <si>
    <t xml:space="preserve"> - งบเงินอุดหนุน</t>
  </si>
  <si>
    <t xml:space="preserve"> - งบรายจ่ายอื่น </t>
  </si>
  <si>
    <t>(9.1)  พื้นที่ดำเนินโครงการ</t>
  </si>
  <si>
    <t>ดำเนินการได้ทันที  หมายถึง  ได้ศึกษาความเหมาะสมและกำหนดพื้นที่ดำเนินการหรือได้รับอนุญาต</t>
  </si>
  <si>
    <t>ตามกฎหมายแล้ว  และสามารถดำเนินการได้ทันที</t>
  </si>
  <si>
    <t>อยู่ในระหว่างเตรียมการ  หมายถึง  ศึกษาความเหมาะสมและกำหนดพื้นที่ดำเนินการแล้ว  อยู่ในระหว่าง</t>
  </si>
  <si>
    <t>อยู่ในระหว่างจัดเตรียมพื้นที่  หรือกำลังแก้ไขปัญหา/อุปสรรคต่างๆ  หรือเตรียมการขออนุญาตตามกฎหมาย</t>
  </si>
  <si>
    <t>อยู่ในระหว่างศึกษาความเหมาะสม  และคัดเลือกพื้นที่ดำเนินการ</t>
  </si>
  <si>
    <t>ไม่มีประสบการณ์</t>
  </si>
  <si>
    <t>(9.2) แบบรูปรายการ/แผนการปฏิบัติงาน</t>
  </si>
  <si>
    <t>มี  และสมบูรณ์  (ให้ระบุชื่อหน่วยงานเจ้าของรูปแบบรายการที่ใช้).............................................................................</t>
  </si>
  <si>
    <t>มีแต่ยังไม่สมบูรณ์  (ให้ระบุชื่อหน่วยงานเจ้าของรูปแบบรายการที่ใช้) .......................................................................</t>
  </si>
  <si>
    <t>ไม่มี</t>
  </si>
  <si>
    <t>(9.3)  ความพร้อมของบุคลากร  เครื่องมือ  และเทคนิคการดำเนินการ</t>
  </si>
  <si>
    <t xml:space="preserve">บุคลากรมีประสบการณ์ </t>
  </si>
  <si>
    <t xml:space="preserve">   ทั้งหมด</t>
  </si>
  <si>
    <t>บางส่วน</t>
  </si>
  <si>
    <t>เครื่องมือดำเนินการ</t>
  </si>
  <si>
    <t>มีพร้อมดำเนินการได้ทันที</t>
  </si>
  <si>
    <t>มีบางส่วนและต้องจัดหาเพิ่มเติม</t>
  </si>
  <si>
    <t>ไม่มี  ต้องจัดหาเพิ่มเติม</t>
  </si>
  <si>
    <t>เทคนิคในการบริหารจัดการ</t>
  </si>
  <si>
    <t xml:space="preserve">   มีประสบการณ์สูง</t>
  </si>
  <si>
    <t xml:space="preserve">   มีประสบการณ์ปานกลาง</t>
  </si>
  <si>
    <t xml:space="preserve">   ไม่มีประสบการณ์</t>
  </si>
  <si>
    <t xml:space="preserve">          (10)  วิธีการบริหารจัดการหรือการดูแลบำรุงรักษา  เมื่อโครงการแล้วเสร็จ  เพื่อให้เกิดความยั่งยืนของโครงการ</t>
  </si>
  <si>
    <t xml:space="preserve">          (11)  ปัญหา  อุปสรรคและข้อจำกัด</t>
  </si>
  <si>
    <t xml:space="preserve">          (12)  แนวทางแก้ไข  :  .........(ระบุแนวทางแก้ไข  เช่น  แก้ไขกฎหมาย  ปรับโครงสร้างหน่วยงาน  ปรับกลยุทธ์ ฯลฯ)</t>
  </si>
  <si>
    <t>งบรายจ่าย - รายการ</t>
  </si>
  <si>
    <t>คำชี้แจง</t>
  </si>
  <si>
    <t>(ถ้ามี)</t>
  </si>
  <si>
    <t>ผลผลิต : การพัฒนาด้านเศรษฐกิจ</t>
  </si>
  <si>
    <t>กลุ่มจังหวัดภาคตะวันออกเฉียงเหนือตอนล่าง 2</t>
  </si>
  <si>
    <t>ประจำปีงบประมาณ  พ.ศ. 2556</t>
  </si>
  <si>
    <t>ปี 2557</t>
  </si>
  <si>
    <t>ปี 2558</t>
  </si>
  <si>
    <t>ปี 2559</t>
  </si>
  <si>
    <t xml:space="preserve"> (1.2) สรุปสาระสำคัญ</t>
  </si>
  <si>
    <t xml:space="preserve">              (2.4) สถานภาพของโครงการ</t>
  </si>
  <si>
    <t xml:space="preserve">              (2.5) ประเภทของโครงการ</t>
  </si>
  <si>
    <t>(9.4)  ผลกระทบสิ่งแวดล้อม</t>
  </si>
  <si>
    <t>ผ่านคณะกรรมการสิ่งแวดล้อมแห่งชาติแล้ว</t>
  </si>
  <si>
    <t>อยู่ระหว่างการพิจารณาของคณะกรรมการสิ่งแวดล้อมแห่งชาติ</t>
  </si>
  <si>
    <t>คณะกรรมการสิ่งแวดล้อมแห่งชาติยังไม่พิจารณา</t>
  </si>
  <si>
    <t>(9.5)  รายงานการศึกษาความเหมาะสม (FS)</t>
  </si>
  <si>
    <t>ไม่ต้องทำรายงานการศึกษา</t>
  </si>
  <si>
    <t>ต้องทำรายงานการศึกษา</t>
  </si>
  <si>
    <t>(9.6)  ผลตอบแทน</t>
  </si>
  <si>
    <t>มีผลตอบแทนทางเศรษฐกิจ/สังคม IRR</t>
  </si>
  <si>
    <t>ไม่มีผลตอบแทนทางเศรษฐกิจ/สังคม IRR</t>
  </si>
  <si>
    <t>…………………………………………………………………………………………………..</t>
  </si>
  <si>
    <t>……………………………………………………………………………………………………………..</t>
  </si>
  <si>
    <t>ผู้รับผิดชอบ นายคตศิลป์ อกอุ่น</t>
  </si>
  <si>
    <t>หมายเลขโทรศัพท์  045-311228  089-7163472</t>
  </si>
  <si>
    <t xml:space="preserve">             (2.1) วัตถุประสงค์ของโครงการ  :  </t>
  </si>
  <si>
    <t>ตำแหน่ง  ท่องเที่ยวและกีฬาจังหวัดอุบลราชธานี</t>
  </si>
  <si>
    <t>อุบลราชธานี/ศรีสะเกษ/ยโสธร/อำนาจเจริญ</t>
  </si>
  <si>
    <t>ผู้ประกอบธุรกิจด้านการท่องเที่ยวและนักท่องเที่ยวที่เดินทางมาท่องเที่ยวในจังหวัดอุบลราชธานี/ศรีสะเกษ/ยโสธร/อำนาจเจริญ</t>
  </si>
  <si>
    <t>แห่ง</t>
  </si>
  <si>
    <t xml:space="preserve">             (4.2) ผลลัพธ์ : </t>
  </si>
  <si>
    <t xml:space="preserve">เชิงบวก :  </t>
  </si>
  <si>
    <t>-</t>
  </si>
  <si>
    <t>งบลงทุน</t>
  </si>
  <si>
    <t>คน</t>
  </si>
  <si>
    <t xml:space="preserve">หน่วยดำเนินการ: </t>
  </si>
  <si>
    <t>สำนักงานการท่องเที่ยวและกีฬากลุ่มจังหวัด</t>
  </si>
  <si>
    <t>หน่วยงานรับผิดชอบ  สำนักงานการท่องเที่ยวและกีฬากลุ่มจังหวัด</t>
  </si>
  <si>
    <t>ส่งเสริมการค้า การลงทุนและการท่องเที่ยว</t>
  </si>
  <si>
    <t>ให้เป็นสถานที่ท่องเที่ยวที่ได้มาตรฐาน สวยงาม และสมบูรณ์ทุกด้าน</t>
  </si>
  <si>
    <t xml:space="preserve"> อุตสาหกรรมการท่องเที่ยวเป็นอุตสาหกรรมหนึ่งที่สามารถแก้ปัญหาในด้านเศรษฐกิจได้ดีสามารถสร้างงานให้กับประชาชน </t>
  </si>
  <si>
    <t xml:space="preserve">และเพิ่มรายได้ให้กับท้องถิ่นและประเทศชาติ เพื่อเป็นการส่งเสริมและพัฒนาการดำเนินงานด้านการตลาดเชิงรุก การเพิ่มตลาดใหม่ ๆ </t>
  </si>
  <si>
    <t>แบบฟอร์มรายละเอียดจำแนกตามงบรายจ่าย (๑ ชุด : ๑ โครงการ)</t>
  </si>
  <si>
    <t xml:space="preserve">                                                    หน่วย : บาท</t>
  </si>
  <si>
    <t>ปี ๒๕๕๕</t>
  </si>
  <si>
    <t>ปี ๒๕๕๖</t>
  </si>
  <si>
    <t>(ทะเบียนรายการ   ประเภทรายการ ของสำนักงบประมาณ)</t>
  </si>
  <si>
    <t>แผนงาน :บริหารจังหวัดและกลุ่มจังหวัด</t>
  </si>
  <si>
    <t>๑. งบดำเนินงาน</t>
  </si>
  <si>
    <t>๑.๑ ค่าตอบแทน ใช้สอยและวัสดุ</t>
  </si>
  <si>
    <t>๑.๑.๑ ค่าตอบแทน</t>
  </si>
  <si>
    <t>๑.๑.๒ ค่าใช้สอย</t>
  </si>
  <si>
    <t>๑.๑.๓ ค่าวัสดุ</t>
  </si>
  <si>
    <t>กิจกรรม Road Show ภายในภูมิภาคตะวันออกเฉียงเหนือตอนล่าง 2 จำนวน 1 ครั้ง</t>
  </si>
  <si>
    <t xml:space="preserve">1. ค่าวัสดุประกอบกิจกรรม Road Show ภายในภูมิภาคตะวันออกเฉียงเหนือตอนล่าง 2 </t>
  </si>
  <si>
    <t>กิจกรรม Road Show นอกภูมิภาคตะวันออกเฉียงเหนือตอนล่าง 2 จำนวน 4 ครั้ง</t>
  </si>
  <si>
    <t xml:space="preserve">1. ค่าวัสดุประกอบกิจกรรม Road Show นอกภูมิภาคตะวันออกเฉียงเหนือตอนล่าง 2 </t>
  </si>
  <si>
    <r>
      <t xml:space="preserve">1. ค่าอาหารไม่ครบมื้อ จำนวน 100 คนๆละ 150 บาท  2 วัน </t>
    </r>
    <r>
      <rPr>
        <b/>
        <sz val="16"/>
        <rFont val="Angsana New"/>
        <family val="1"/>
      </rPr>
      <t>เป็นเงิน 30,000 บาท</t>
    </r>
  </si>
  <si>
    <r>
      <t xml:space="preserve">2. ค่าอาหารครบมื้อ จำนวน 100 คนๆละ 250 บาท 1 วัน </t>
    </r>
    <r>
      <rPr>
        <b/>
        <sz val="16"/>
        <rFont val="Angsana New"/>
        <family val="1"/>
      </rPr>
      <t>เป็นเงิน 25,000 บาท</t>
    </r>
  </si>
  <si>
    <r>
      <t xml:space="preserve">3. ค่าอาหารว่างและเครื่องดื่ม จำนวน 100 คนๆละ 25 บาท 6 มื้อ </t>
    </r>
    <r>
      <rPr>
        <b/>
        <sz val="16"/>
        <rFont val="Angsana New"/>
        <family val="1"/>
      </rPr>
      <t>เป็นเงิน 15,000 บาท</t>
    </r>
  </si>
  <si>
    <r>
      <t xml:space="preserve">4. ค่าเช่าสถานที่จัดงาน จำนวน 3 วันๆละ 5,000 บาท </t>
    </r>
    <r>
      <rPr>
        <b/>
        <sz val="16"/>
        <rFont val="Angsana New"/>
        <family val="1"/>
      </rPr>
      <t>เป็นเงิน 15,000 บาท</t>
    </r>
  </si>
  <si>
    <r>
      <t xml:space="preserve">5. ค่าที่พัก จำนวน 100 คนๆละ 400 บาท 2 คืน </t>
    </r>
    <r>
      <rPr>
        <b/>
        <sz val="16"/>
        <rFont val="Angsana New"/>
        <family val="1"/>
      </rPr>
      <t>เป็นเงิน 80,000 บาท</t>
    </r>
  </si>
  <si>
    <r>
      <t xml:space="preserve">6. ค่ารถบัสปรับอากาศ จำนวน 2 คันๆละ 15,000 บาท 3 วัน </t>
    </r>
    <r>
      <rPr>
        <b/>
        <sz val="16"/>
        <rFont val="Angsana New"/>
        <family val="1"/>
      </rPr>
      <t>เป็นเงิน 90,000 บาท</t>
    </r>
  </si>
  <si>
    <r>
      <t xml:space="preserve">7. ค่าจ้างเหมาการแสดง จำนวน 1 ครั้งๆละ 30,000 บาท </t>
    </r>
    <r>
      <rPr>
        <b/>
        <sz val="16"/>
        <rFont val="Angsana New"/>
        <family val="1"/>
      </rPr>
      <t>เป็นเงิน 30,000 บาท</t>
    </r>
  </si>
  <si>
    <r>
      <t xml:space="preserve">8. ค่าจ้างเหมาตกแต่งสถานที่ จำนวน 1 ครั้งๆละ 30,000 บาท </t>
    </r>
    <r>
      <rPr>
        <b/>
        <sz val="16"/>
        <rFont val="Angsana New"/>
        <family val="1"/>
      </rPr>
      <t>เป็นเงิน 30,000 บาท</t>
    </r>
  </si>
  <si>
    <r>
      <t xml:space="preserve">7. ค่าจ้างเหมาการแสดง จำนวน 4  ครั้งๆละ 30,000 บาท </t>
    </r>
    <r>
      <rPr>
        <b/>
        <sz val="16"/>
        <rFont val="Angsana New"/>
        <family val="1"/>
      </rPr>
      <t>เป็นเงิน 120,000 บาท</t>
    </r>
  </si>
  <si>
    <r>
      <t xml:space="preserve">8. ค่าจ้างเหมาตกแต่งสถานที่ จำนวน 4 ครั้งๆละ 30,000 บาท </t>
    </r>
    <r>
      <rPr>
        <b/>
        <sz val="16"/>
        <rFont val="Angsana New"/>
        <family val="1"/>
      </rPr>
      <t>เป็นเงิน 120,000 บาท</t>
    </r>
  </si>
  <si>
    <t>และการรักษาตลาดเก่ารวมทั้งตลาดเฉพาะกลุ่ม เพื่อเป็นการรักษาฐานและเพิ่มตลาดทางการท่องเที่ยวโดยไม่พึ่งพาตลาดนักท่องเที่ยว</t>
  </si>
  <si>
    <t>แหล่งท่องเที่ยว และงานประเพณีให้นักท่องเที่ยวภายในประเทศและนักท่องเที่ยวชาวต่างประเทศที่เดินทางเข้ามาในประเทศไทย</t>
  </si>
  <si>
    <t>ได้รับทราบข้อมูลข่าวสารแหล่งท่องเที่ยวและตัดสินใจเดินทางเข้ามาในพื้นที่เพิ่มมากขึ้นจึงต้องจัดโครงการประชาสัมพันธ์</t>
  </si>
  <si>
    <t xml:space="preserve">และส่งเสริมการตลาดด้านการท่องเที่ยวกลุ่มจังหวัดขึ้น  </t>
  </si>
  <si>
    <t>5. ส่งเสริมการประชาสัมพันธ์และสนับสนุนกิจกรรมการตลาดการท่องเที่ยวที่มีศักยภาพ</t>
  </si>
  <si>
    <t xml:space="preserve">เหตุผลดังกล่าวจึงจำเป็นจะต้องนำเสนอสินค้าทางการท่องเที่ยวในเขตพื้นที่กลุ่มจังหวัดเพื่อนำเสนอเส้นทางท่องเที่ยวPackage Tour  </t>
  </si>
  <si>
    <t>ต่างประเทศในช่วงของวิกฤตเศรษฐกิจทั่วโลกจึงต้องพัฒนาและส่งเสริมให้นักท่องเที่ยวไทยเดินทางท่องเที่ยวระหว่างภูมิภาคมากยิ่งขึ้น</t>
  </si>
  <si>
    <t>2นักท่องเที่ยวได้รับข้อมูลข่าวสารแหล่งท่องเที่ยวและเส้นทางท่องเที่ยวในการกระตุ้นให้การตัดสินใจเดินทาง</t>
  </si>
  <si>
    <t xml:space="preserve">1.เพื่อส่งเสริมการมีส่วนร่วมขององค์กรปกครองส่วนท้องถิ่นและชุมชนในท้องถิ่น </t>
  </si>
  <si>
    <t xml:space="preserve">2.เพื่อสนับสนุนการพัฒนาบริการและการบริหารจัดการของเครือข่ายผู้ประกอบการท่องเที่ยวและธุรกิจที่เกี่ยวข้อง </t>
  </si>
  <si>
    <t>3.เพื่อส่งเสริมการประชาสัมพันธ์และสนับสนุนกิจกรรมการตลาดการท่องเที่ยวที่มีศักยภาพ</t>
  </si>
  <si>
    <t>นักท่องเที่ยวเดินทางเข้ามาเที่ยวในกลุ่มจังหวัดเพิ่มมากขึ้น</t>
  </si>
  <si>
    <t>1)</t>
  </si>
  <si>
    <t>2นักท่องเที่ยวได้รับข้อมูลข่าวสารแหล่งท่องเที่ยว</t>
  </si>
  <si>
    <t>และเส้นทางท่องเที่ยวในการกระตุ้นให้การตัดสินใจ</t>
  </si>
  <si>
    <t>เดินทาง</t>
  </si>
  <si>
    <t xml:space="preserve"> ดำเนินการอำนวยความสะดวกและความปลอดภัยผู้ที่เข้ามาประกอบกิจกรรมในพื้นที่ได้เป็นอย่างดี</t>
  </si>
  <si>
    <t>เชิงลบ:</t>
  </si>
  <si>
    <t>2.รูปแบบป้ายแหล่งท่องเที่ยวที่ได้มาตรฐานสามารถนำไปติดตั้งในเส้นทางท่องเที่ยวสำคัญได้</t>
  </si>
  <si>
    <t>เข้ามาในพื้นที่มากขึ้นไม่น้อยกว่า 5,000 คน</t>
  </si>
  <si>
    <t xml:space="preserve">1.ประชุมหาแนวทางการดำเนินงาน  </t>
  </si>
  <si>
    <t>(10.2) บริหารจัดการปรับปรุงพัฒนาข้อมูลการท่องเที่ยวให้เป็นปัจจุบัน</t>
  </si>
  <si>
    <t>(10.2)สามารถให้ผู้ประกอบการได้มีการติดต่อและติดตามผลได้หลังจากเสร็จโครงการ หรือ สามารถประเมินสถานการณ์ในการ</t>
  </si>
  <si>
    <t>เดินทางเข้ามาในพื้นที่ของนักท่องเที่ยวโดยดูจากการสนใจของผู้ติดต่อสอบถามและนักท่องเที่ยวที่เข้ามาร่วมกิจกรรมส่งเสริมการขาย</t>
  </si>
  <si>
    <t>1.1กิจกรรมป้ายชี้แหล่งท่องเที่ยวกลุ่มจังหวัด</t>
  </si>
  <si>
    <t>ค่าจ้างเหมาบริการจัดทำป้ายชี้แหล่งท่องเที่ยวoverhangและ overheadพร้อมติดตั้ง</t>
  </si>
  <si>
    <t>ป้าย</t>
  </si>
  <si>
    <t>1.2 กิจกรรมRoad  Show ภายในประเทศ</t>
  </si>
  <si>
    <t>1) Road Showนอกภูมิภาค 4ครั้ง</t>
  </si>
  <si>
    <t>ครั้ง</t>
  </si>
  <si>
    <t>1) Road Showในภูมิภาค1ครั้ง</t>
  </si>
  <si>
    <t xml:space="preserve">งบประมาณ  20,000,000  บาท </t>
  </si>
  <si>
    <t>ชื่อโครงการประชาสัมพันธ์และส่งเสริมการตลาดด้านการท่องเที่ยว</t>
  </si>
  <si>
    <t>กิจกรรมหลัก :โครงการประชาสัมพันธ์และส่งเสริมการตลาดด้านการท่องเที่ยวกลุ่มจังหวัด</t>
  </si>
  <si>
    <t xml:space="preserve">จำนวน26 ป้ายเป็นเงิน </t>
  </si>
  <si>
    <t>กิจกรรมย่อย 1กิจกรรมป้ายชี้แหล่งท่องเที่ยวกลุ่มจังหวัด</t>
  </si>
  <si>
    <t>กิจกรรมย่อย2RoadShow ภายในประเทศ</t>
  </si>
  <si>
    <t>1รูปแบบป้ายชี้แหล่งท่องเที่ยวกลุ่มจังหวัดได้มาตรฐานทั้ง4จังหวัด</t>
  </si>
  <si>
    <r>
      <t xml:space="preserve">ประเด็นยุทธศาสตร์ที่ 2  : </t>
    </r>
    <r>
      <rPr>
        <sz val="16"/>
        <rFont val="Angsana New"/>
        <family val="1"/>
      </rPr>
      <t>พัฒนาคุณภาพการท่องเที่ยวให้ได้ระดับมาตรฐานและยั่งยืน</t>
    </r>
  </si>
  <si>
    <t>1รูปแบบป้ายชี้แหล่งท่องเที่ยวกลุ่มจังหวัด</t>
  </si>
  <si>
    <t>ได้มาตรฐานทั้ง4จังหวัด</t>
  </si>
  <si>
    <r>
      <t>วิสัยทัศน์กลุ่มจังหวัดฯ</t>
    </r>
    <r>
      <rPr>
        <sz val="16"/>
        <rFont val="Angsana New"/>
        <family val="1"/>
      </rPr>
      <t xml:space="preserve">   :   "ข้าวหอมมะลิเป็นเลิศ  ยกระดับการท่องเที่ยวและการค้าชายแดน"</t>
    </r>
  </si>
  <si>
    <r>
      <t xml:space="preserve"> </t>
    </r>
    <r>
      <rPr>
        <b/>
        <sz val="16"/>
        <rFont val="Angsana New"/>
        <family val="1"/>
      </rPr>
      <t xml:space="preserve">(1.1) ที่มา : </t>
    </r>
  </si>
  <si>
    <r>
      <t xml:space="preserve">        </t>
    </r>
    <r>
      <rPr>
        <b/>
        <sz val="16"/>
        <rFont val="Angsana New"/>
        <family val="1"/>
      </rPr>
      <t xml:space="preserve"> สภาพปัญหา / ความต้องการ : </t>
    </r>
  </si>
  <si>
    <r>
      <t xml:space="preserve">  </t>
    </r>
    <r>
      <rPr>
        <b/>
        <sz val="16"/>
        <rFont val="Angsana New"/>
        <family val="1"/>
      </rPr>
      <t xml:space="preserve"> ความเร่งด่วน</t>
    </r>
    <r>
      <rPr>
        <sz val="16"/>
        <rFont val="Angsana New"/>
        <family val="1"/>
      </rPr>
      <t xml:space="preserve"> :มาก เนื่องจากสภาวะเศรษฐกิจที่ถดถอย  จำเป็นต้องเร่งฟื้นฟู และพัฒนาแหล่งท่องเที่ยวของจังหวัด</t>
    </r>
  </si>
  <si>
    <r>
      <t xml:space="preserve">              (2.6) ระยะเวลาดำเนินโครงการ</t>
    </r>
    <r>
      <rPr>
        <sz val="16"/>
        <rFont val="Angsana New"/>
        <family val="1"/>
      </rPr>
      <t xml:space="preserve">  1        ปี   เริ่มต้นปี    ตุลาคม  2555         สิ้นสุดปี   กันยายน  2556</t>
    </r>
  </si>
  <si>
    <r>
      <t xml:space="preserve">              (2.7) สถานที่ดำเนินโครงการ :</t>
    </r>
    <r>
      <rPr>
        <sz val="16"/>
        <rFont val="Angsana New"/>
        <family val="1"/>
      </rPr>
      <t xml:space="preserve">   พื้นที่จังหวัดอุบลราชธานี  ศรีสะเกษ  ยโสธรและอำนาจเจริญ และแหล่งท่องเที่ยวนอกภูมิภาค</t>
    </r>
  </si>
  <si>
    <r>
      <t xml:space="preserve">                </t>
    </r>
    <r>
      <rPr>
        <b/>
        <sz val="16"/>
        <rFont val="Angsana New"/>
        <family val="1"/>
      </rPr>
      <t xml:space="preserve"> (3.1) กลุ่มเป้าหมาย :</t>
    </r>
    <r>
      <rPr>
        <sz val="16"/>
        <rFont val="Angsana New"/>
        <family val="1"/>
      </rPr>
      <t xml:space="preserve">  นักท่องเที่ยว  ประชาชน และ ผู้ประกอบธุรกิจด้านการท่องเที่ยวในพื้นที่กลุ่มจังหวัด </t>
    </r>
  </si>
  <si>
    <r>
      <t xml:space="preserve">                 </t>
    </r>
    <r>
      <rPr>
        <b/>
        <sz val="16"/>
        <rFont val="Angsana New"/>
        <family val="1"/>
      </rPr>
      <t>(3.2) ผู้มีส่วนได้ส่วนเสีย :</t>
    </r>
    <r>
      <rPr>
        <sz val="16"/>
        <rFont val="Angsana New"/>
        <family val="1"/>
      </rPr>
      <t xml:space="preserve">    องค์กรปกครองส่วนท้องถิ่น องค์กรประชาชน /หน่วยงานการท่องเที่ยว /ประชาชนในพื้นที่</t>
    </r>
  </si>
  <si>
    <r>
      <t xml:space="preserve">           </t>
    </r>
    <r>
      <rPr>
        <b/>
        <sz val="16"/>
        <rFont val="Angsana New"/>
        <family val="1"/>
      </rPr>
      <t>(9)</t>
    </r>
    <r>
      <rPr>
        <sz val="16"/>
        <rFont val="Angsana New"/>
        <family val="1"/>
      </rPr>
      <t xml:space="preserve"> </t>
    </r>
    <r>
      <rPr>
        <b/>
        <sz val="16"/>
        <rFont val="Angsana New"/>
        <family val="1"/>
      </rPr>
      <t>ความพร้อมของโครงการ</t>
    </r>
  </si>
  <si>
    <t>เนื่องจากในภาพรวมกลุ่มจังหวัดทั้ง 4 จังหวัด  มีแหล่งท่องเที่ยวหลายแห่งที่มีทัศนียภาพที่สวยงามแต่ไม่เป็นที่รู้จักของ</t>
  </si>
  <si>
    <t>นักท่องเที่ยวจึงควรจัดทำโครงการเพื่อประชาสัมพันธ์แหล่งท่องเที่ยวให้เป็นที่รู้จักอย่างแพร่หลาย</t>
  </si>
  <si>
    <t>1.1จัดกิจกรรมจัดป้ายชี้แหล่งท่องเที่ยวกลุ่มจังหวัด</t>
  </si>
  <si>
    <t>1.2ดำเนินการกิจกรรมroad show ภายในประเทศ</t>
  </si>
  <si>
    <t>1.3.แสวงหาความร่วมมือจากภาคส่วนอื่น</t>
  </si>
  <si>
    <t>1)แหล่งท่องเที่ยว และกิจกรรมประเพณีในกลุ่มจังหวัดเป็นที่รู้จักมากขึ้น</t>
  </si>
  <si>
    <t>2) มีนักท่องเที่ยวกลุ่มใหม่มาเที่ยวในกลุ่มจังหวัดเพิ่มมากขึ้น</t>
  </si>
  <si>
    <t>3) มีสถานที่รองรับกิจกรรมการศึกษาของนักเรียน นักศึกษา รองรับกิจกรรมการท่องเที่ยวของนักท่องเที่ยว</t>
  </si>
  <si>
    <t>2.ดำเนินการตามแผนในกำหนดระยะเวลาที่แน่นอน</t>
  </si>
  <si>
    <t>3.ตรวจสอบผลการดำเนินการให้เป็นไปตามที่วางไว้</t>
  </si>
  <si>
    <t>4.ประเมินผลได้ผลเสียและถ่ายทอดภารกิจหรือองค์ความรู้ เพื่อท้องถิ่นนำไปต่อยอดดำเนินการต่อไป</t>
  </si>
  <si>
    <t xml:space="preserve"> Road Show ภายในภูมิภาคตะวันออกเฉียงเหนือตอนล่าง 2 จำนวน 1 ครั้ง</t>
  </si>
  <si>
    <t xml:space="preserve">         (8) รายละเอียดวงเงินของโครงการ ปีงบประมาณ พ.ศ. 2556</t>
  </si>
  <si>
    <r>
      <t xml:space="preserve">จำนวน 4 ครั้ง 100 คนๆละ 2,850 บาท เป็นเงิน </t>
    </r>
    <r>
      <rPr>
        <b/>
        <sz val="16"/>
        <rFont val="Angsana New"/>
        <family val="1"/>
      </rPr>
      <t>1,140,000 บาท</t>
    </r>
  </si>
  <si>
    <r>
      <t>จำนวน 1 ครั้ง 100 คนๆละ 2,850 บาท</t>
    </r>
    <r>
      <rPr>
        <b/>
        <sz val="16"/>
        <rFont val="Angsana New"/>
        <family val="1"/>
      </rPr>
      <t xml:space="preserve"> เป็นเงิน 285,000 บาท</t>
    </r>
  </si>
  <si>
    <r>
      <t xml:space="preserve">1. ค่าอาหารไม่ครบมื้อ จำนวน 100 คนๆละ 150 บาท  2 วัน4ครั้ง </t>
    </r>
    <r>
      <rPr>
        <b/>
        <sz val="16"/>
        <rFont val="Angsana New"/>
        <family val="1"/>
      </rPr>
      <t>เป็นเงิน 120,000 บาท</t>
    </r>
  </si>
  <si>
    <r>
      <t>2. ค่าอาหารครบมื้อ จำนวน 100 คนๆละ 250 บาท 1 วัน4ครั้ง</t>
    </r>
    <r>
      <rPr>
        <b/>
        <sz val="16"/>
        <rFont val="Angsana New"/>
        <family val="1"/>
      </rPr>
      <t xml:space="preserve"> เป็นเงิน 100,000 บาท</t>
    </r>
  </si>
  <si>
    <r>
      <t xml:space="preserve">3. ค่าอาหารว่างและเครื่องดื่ม จำนวน 100 คนๆละ 25 บาท 6 มื้อ 4ครั้ง </t>
    </r>
    <r>
      <rPr>
        <b/>
        <sz val="16"/>
        <rFont val="Angsana New"/>
        <family val="1"/>
      </rPr>
      <t>เป็นเงิน 60,000 บาท</t>
    </r>
  </si>
  <si>
    <r>
      <t xml:space="preserve">4. ค่าเช่าสถานที่จัดงาน จำนวน 3 วันๆละ 5,000 บาท 4ครั้ง </t>
    </r>
    <r>
      <rPr>
        <b/>
        <sz val="16"/>
        <rFont val="Angsana New"/>
        <family val="1"/>
      </rPr>
      <t>เป็นเงิน 60,000 บาท</t>
    </r>
  </si>
  <si>
    <r>
      <t xml:space="preserve">5. ค่าที่พัก จำนวน 100 คนๆละ 400 บาท 2 คืน4ครั้ง </t>
    </r>
    <r>
      <rPr>
        <b/>
        <sz val="16"/>
        <rFont val="Angsana New"/>
        <family val="1"/>
      </rPr>
      <t>เป็นเงิน 320,000 บาท</t>
    </r>
  </si>
  <si>
    <r>
      <t xml:space="preserve">6. ค่ารถบัสปรับอากาศ จำนวน 2 คันๆละ 15,000 บาท 3 วัน4ครั้ง </t>
    </r>
    <r>
      <rPr>
        <b/>
        <sz val="16"/>
        <rFont val="Angsana New"/>
        <family val="1"/>
      </rPr>
      <t>เป็นเงิน 360,000 บาท</t>
    </r>
  </si>
  <si>
    <t>Road Show นอกภูมิภาคตะวันออกเฉียงเหนือตอนล่าง 2 จำนวน 4 ครั้ง</t>
  </si>
  <si>
    <t>ชื่อโครงการ : ประชาสัมพันธ์และส่งเสริมการตลาดด้านการท่องเที่ยวกลุ่มจังหวัด</t>
  </si>
  <si>
    <t>ประเด็นยุทธศาสตร์ที่ 2พัฒนาคุณภาพการท่องเที่ยวให้ได้ระดับมาตรฐานและยั่งยืน</t>
  </si>
  <si>
    <t xml:space="preserve">   4. การพัฒนาเอกลักษณ์และส่งเสริมการตลาดท่องเที่ยวเชิงรุก</t>
  </si>
  <si>
    <r>
      <t xml:space="preserve">เป้าประสงค์ </t>
    </r>
    <r>
      <rPr>
        <sz val="16"/>
        <rFont val="Angsana New"/>
        <family val="1"/>
      </rPr>
      <t>ส่งเสริมประชาสัมพันธ์การและสนับสนุนกิจกรรมการตลาดการท่องเที่ยวที่มีศักยภาพ</t>
    </r>
  </si>
  <si>
    <t>(  /  )</t>
  </si>
  <si>
    <t>การปรับโครงสร้างเศรษฐกิจพื้นฐาน เพื่อยกระดับรายได้ พัฒนาการค้าการท่องเที่ยวและบริการของจังหวัด</t>
  </si>
  <si>
    <t>(     )</t>
  </si>
  <si>
    <t>การเสริมสร้างคุณภาพชีวิต สร้างความมั่นคงของประชาชน ตลอดจนการบำรุงศาสนา และส่งเสริมศิลปวัฒนธรรม</t>
  </si>
  <si>
    <t>การอนุรักษ์ ป้องกัน และควบคุมการใช้ทรัพยากรธรรมชาติและสิ่งแวดล้อมอย่างเหมาะสม</t>
  </si>
  <si>
    <t>การป้องกัน ปราบปราม และสร้างระบบการรักษาความมั่นคงของประเทศ</t>
  </si>
  <si>
    <t>การพัฒนาระบบสารสนเทศและการบริหารจัดการ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</si>
</sst>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t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_-* #,##0.000_-;\-* #,##0.000_-;_-* &quot;-&quot;??_-;_-@_-"/>
    <numFmt numFmtId="218" formatCode="_-* #,##0.0000_-;\-* #,##0.0000_-;_-* &quot;-&quot;??_-;_-@_-"/>
  </numFmts>
  <fonts count="51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62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u val="single"/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8"/>
      <name val="Angsana New"/>
      <family val="1"/>
    </font>
    <font>
      <sz val="14"/>
      <color indexed="8"/>
      <name val="Wingdings 2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2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10" fillId="0" borderId="0">
      <alignment/>
      <protection/>
    </xf>
    <xf numFmtId="0" fontId="22" fillId="7" borderId="1" applyNumberFormat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6" fillId="20" borderId="8" applyNumberFormat="0" applyAlignment="0" applyProtection="0"/>
    <xf numFmtId="0" fontId="0" fillId="23" borderId="7" applyNumberFormat="0" applyFon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74" applyFont="1" applyBorder="1" applyAlignment="1">
      <alignment/>
      <protection/>
    </xf>
    <xf numFmtId="49" fontId="6" fillId="0" borderId="0" xfId="0" applyNumberFormat="1" applyFont="1" applyBorder="1" applyAlignment="1">
      <alignment/>
    </xf>
    <xf numFmtId="0" fontId="6" fillId="0" borderId="0" xfId="74" applyFont="1">
      <alignment/>
      <protection/>
    </xf>
    <xf numFmtId="0" fontId="6" fillId="0" borderId="0" xfId="0" applyFont="1" applyAlignment="1">
      <alignment vertical="top" wrapText="1"/>
    </xf>
    <xf numFmtId="0" fontId="6" fillId="0" borderId="0" xfId="74" applyFont="1" applyAlignment="1">
      <alignment horizontal="right"/>
      <protection/>
    </xf>
    <xf numFmtId="0" fontId="6" fillId="0" borderId="0" xfId="74" applyFont="1" applyBorder="1" applyAlignment="1">
      <alignment horizontal="left"/>
      <protection/>
    </xf>
    <xf numFmtId="0" fontId="3" fillId="0" borderId="0" xfId="74" applyFont="1" applyAlignment="1">
      <alignment/>
      <protection/>
    </xf>
    <xf numFmtId="0" fontId="6" fillId="0" borderId="0" xfId="0" applyFont="1" applyAlignment="1">
      <alignment horizontal="left"/>
    </xf>
    <xf numFmtId="0" fontId="6" fillId="0" borderId="0" xfId="74" applyFont="1" applyAlignment="1">
      <alignment/>
      <protection/>
    </xf>
    <xf numFmtId="0" fontId="6" fillId="0" borderId="0" xfId="74" applyFont="1" applyAlignment="1">
      <alignment horizontal="left"/>
      <protection/>
    </xf>
    <xf numFmtId="49" fontId="6" fillId="0" borderId="0" xfId="74" applyNumberFormat="1" applyFont="1" applyAlignment="1">
      <alignment/>
      <protection/>
    </xf>
    <xf numFmtId="0" fontId="3" fillId="0" borderId="0" xfId="74" applyFont="1" applyBorder="1" applyAlignment="1">
      <alignment horizontal="center"/>
      <protection/>
    </xf>
    <xf numFmtId="0" fontId="3" fillId="0" borderId="0" xfId="74" applyFont="1">
      <alignment/>
      <protection/>
    </xf>
    <xf numFmtId="0" fontId="3" fillId="0" borderId="0" xfId="74" applyFont="1" applyBorder="1" applyAlignment="1">
      <alignment horizontal="left"/>
      <protection/>
    </xf>
    <xf numFmtId="0" fontId="6" fillId="0" borderId="0" xfId="74" applyFont="1" applyBorder="1" applyAlignment="1" quotePrefix="1">
      <alignment horizontal="left"/>
      <protection/>
    </xf>
    <xf numFmtId="0" fontId="6" fillId="0" borderId="0" xfId="0" applyFont="1" applyBorder="1" applyAlignment="1">
      <alignment wrapText="1"/>
    </xf>
    <xf numFmtId="0" fontId="6" fillId="0" borderId="0" xfId="74" applyFont="1" applyBorder="1">
      <alignment/>
      <protection/>
    </xf>
    <xf numFmtId="0" fontId="3" fillId="0" borderId="0" xfId="0" applyFont="1" applyAlignment="1">
      <alignment/>
    </xf>
    <xf numFmtId="0" fontId="3" fillId="0" borderId="0" xfId="74" applyFont="1" applyBorder="1">
      <alignment/>
      <protection/>
    </xf>
    <xf numFmtId="0" fontId="6" fillId="0" borderId="13" xfId="74" applyFont="1" applyBorder="1" applyAlignment="1">
      <alignment horizontal="center"/>
      <protection/>
    </xf>
    <xf numFmtId="187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74" applyFont="1" applyAlignment="1">
      <alignment horizontal="left"/>
      <protection/>
    </xf>
    <xf numFmtId="0" fontId="6" fillId="0" borderId="0" xfId="0" applyFont="1" applyBorder="1" applyAlignment="1">
      <alignment/>
    </xf>
    <xf numFmtId="0" fontId="6" fillId="0" borderId="0" xfId="74" applyNumberFormat="1" applyFont="1" applyAlignment="1">
      <alignment/>
      <protection/>
    </xf>
    <xf numFmtId="0" fontId="6" fillId="0" borderId="0" xfId="74" applyFont="1" applyAlignment="1">
      <alignment readingOrder="1"/>
      <protection/>
    </xf>
    <xf numFmtId="0" fontId="6" fillId="0" borderId="0" xfId="74" applyFont="1" applyAlignment="1">
      <alignment horizontal="center"/>
      <protection/>
    </xf>
    <xf numFmtId="0" fontId="3" fillId="0" borderId="14" xfId="74" applyFont="1" applyBorder="1" applyAlignment="1">
      <alignment horizontal="center"/>
      <protection/>
    </xf>
    <xf numFmtId="0" fontId="3" fillId="0" borderId="15" xfId="74" applyFont="1" applyBorder="1" applyAlignment="1">
      <alignment horizontal="center"/>
      <protection/>
    </xf>
    <xf numFmtId="0" fontId="6" fillId="20" borderId="16" xfId="74" applyFont="1" applyFill="1" applyBorder="1" applyAlignment="1">
      <alignment horizontal="center"/>
      <protection/>
    </xf>
    <xf numFmtId="0" fontId="6" fillId="20" borderId="15" xfId="74" applyFont="1" applyFill="1" applyBorder="1" applyAlignment="1">
      <alignment horizontal="center"/>
      <protection/>
    </xf>
    <xf numFmtId="0" fontId="3" fillId="0" borderId="17" xfId="74" applyFont="1" applyBorder="1" applyAlignment="1">
      <alignment horizontal="center"/>
      <protection/>
    </xf>
    <xf numFmtId="0" fontId="3" fillId="0" borderId="18" xfId="74" applyFont="1" applyBorder="1" applyAlignment="1">
      <alignment horizontal="center"/>
      <protection/>
    </xf>
    <xf numFmtId="0" fontId="3" fillId="0" borderId="13" xfId="74" applyFont="1" applyBorder="1" applyAlignment="1">
      <alignment horizontal="center"/>
      <protection/>
    </xf>
    <xf numFmtId="0" fontId="6" fillId="0" borderId="17" xfId="74" applyFont="1" applyBorder="1">
      <alignment/>
      <protection/>
    </xf>
    <xf numFmtId="0" fontId="6" fillId="0" borderId="18" xfId="74" applyFont="1" applyBorder="1">
      <alignment/>
      <protection/>
    </xf>
    <xf numFmtId="0" fontId="6" fillId="0" borderId="18" xfId="74" applyFont="1" applyBorder="1" applyAlignment="1">
      <alignment/>
      <protection/>
    </xf>
    <xf numFmtId="0" fontId="6" fillId="0" borderId="14" xfId="74" applyFont="1" applyBorder="1" applyAlignment="1">
      <alignment/>
      <protection/>
    </xf>
    <xf numFmtId="0" fontId="6" fillId="0" borderId="12" xfId="74" applyFont="1" applyBorder="1" applyAlignment="1">
      <alignment horizontal="center"/>
      <protection/>
    </xf>
    <xf numFmtId="0" fontId="6" fillId="20" borderId="12" xfId="74" applyFont="1" applyFill="1" applyBorder="1" applyAlignment="1">
      <alignment horizontal="center"/>
      <protection/>
    </xf>
    <xf numFmtId="0" fontId="6" fillId="0" borderId="18" xfId="0" applyFont="1" applyBorder="1" applyAlignment="1">
      <alignment/>
    </xf>
    <xf numFmtId="0" fontId="6" fillId="0" borderId="19" xfId="74" applyFont="1" applyBorder="1" applyAlignment="1">
      <alignment horizontal="center"/>
      <protection/>
    </xf>
    <xf numFmtId="0" fontId="6" fillId="0" borderId="20" xfId="74" applyFont="1" applyBorder="1" applyAlignment="1">
      <alignment horizontal="center"/>
      <protection/>
    </xf>
    <xf numFmtId="0" fontId="6" fillId="0" borderId="21" xfId="74" applyFont="1" applyBorder="1" applyAlignment="1">
      <alignment horizontal="center"/>
      <protection/>
    </xf>
    <xf numFmtId="0" fontId="6" fillId="0" borderId="13" xfId="74" applyFont="1" applyBorder="1">
      <alignment/>
      <protection/>
    </xf>
    <xf numFmtId="0" fontId="6" fillId="0" borderId="0" xfId="74" applyFont="1" applyBorder="1" applyAlignment="1">
      <alignment/>
      <protection/>
    </xf>
    <xf numFmtId="0" fontId="6" fillId="0" borderId="15" xfId="74" applyFont="1" applyBorder="1" applyAlignment="1">
      <alignment/>
      <protection/>
    </xf>
    <xf numFmtId="0" fontId="6" fillId="0" borderId="15" xfId="74" applyFont="1" applyBorder="1" applyAlignment="1">
      <alignment horizontal="center"/>
      <protection/>
    </xf>
    <xf numFmtId="3" fontId="6" fillId="0" borderId="0" xfId="74" applyNumberFormat="1" applyFont="1" applyBorder="1" applyAlignment="1">
      <alignment horizontal="center"/>
      <protection/>
    </xf>
    <xf numFmtId="0" fontId="6" fillId="20" borderId="0" xfId="74" applyFont="1" applyFill="1" applyBorder="1" applyAlignment="1">
      <alignment horizontal="center"/>
      <protection/>
    </xf>
    <xf numFmtId="0" fontId="6" fillId="20" borderId="13" xfId="74" applyFont="1" applyFill="1" applyBorder="1" applyAlignment="1">
      <alignment horizontal="center"/>
      <protection/>
    </xf>
    <xf numFmtId="0" fontId="6" fillId="0" borderId="19" xfId="74" applyFont="1" applyBorder="1">
      <alignment/>
      <protection/>
    </xf>
    <xf numFmtId="0" fontId="6" fillId="0" borderId="20" xfId="74" applyFont="1" applyBorder="1">
      <alignment/>
      <protection/>
    </xf>
    <xf numFmtId="0" fontId="6" fillId="0" borderId="20" xfId="74" applyFont="1" applyBorder="1" applyAlignment="1">
      <alignment/>
      <protection/>
    </xf>
    <xf numFmtId="0" fontId="6" fillId="0" borderId="21" xfId="74" applyFont="1" applyBorder="1" applyAlignment="1">
      <alignment/>
      <protection/>
    </xf>
    <xf numFmtId="3" fontId="6" fillId="0" borderId="20" xfId="74" applyNumberFormat="1" applyFont="1" applyBorder="1" applyAlignment="1">
      <alignment horizontal="center"/>
      <protection/>
    </xf>
    <xf numFmtId="0" fontId="6" fillId="20" borderId="11" xfId="74" applyFont="1" applyFill="1" applyBorder="1" applyAlignment="1">
      <alignment horizontal="center"/>
      <protection/>
    </xf>
    <xf numFmtId="0" fontId="6" fillId="0" borderId="20" xfId="0" applyFont="1" applyBorder="1" applyAlignment="1">
      <alignment/>
    </xf>
    <xf numFmtId="0" fontId="6" fillId="20" borderId="20" xfId="74" applyFont="1" applyFill="1" applyBorder="1" applyAlignment="1">
      <alignment horizontal="center"/>
      <protection/>
    </xf>
    <xf numFmtId="0" fontId="6" fillId="20" borderId="21" xfId="74" applyFont="1" applyFill="1" applyBorder="1" applyAlignment="1">
      <alignment horizontal="center"/>
      <protection/>
    </xf>
    <xf numFmtId="0" fontId="6" fillId="20" borderId="19" xfId="74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3" fillId="0" borderId="22" xfId="74" applyFont="1" applyBorder="1" applyAlignment="1">
      <alignment horizontal="center"/>
      <protection/>
    </xf>
    <xf numFmtId="0" fontId="3" fillId="0" borderId="10" xfId="74" applyFont="1" applyBorder="1" applyAlignment="1">
      <alignment horizontal="centerContinuous"/>
      <protection/>
    </xf>
    <xf numFmtId="0" fontId="3" fillId="0" borderId="23" xfId="74" applyFont="1" applyBorder="1" applyAlignment="1">
      <alignment horizontal="centerContinuous"/>
      <protection/>
    </xf>
    <xf numFmtId="0" fontId="3" fillId="0" borderId="24" xfId="74" applyFont="1" applyBorder="1" applyAlignment="1">
      <alignment horizontal="center"/>
      <protection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16" xfId="74" applyFont="1" applyBorder="1" applyAlignment="1">
      <alignment horizontal="center"/>
      <protection/>
    </xf>
    <xf numFmtId="0" fontId="6" fillId="0" borderId="11" xfId="74" applyFont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4" applyFont="1" applyBorder="1" applyAlignment="1">
      <alignment horizontal="centerContinuous"/>
      <protection/>
    </xf>
    <xf numFmtId="0" fontId="3" fillId="0" borderId="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6" fillId="0" borderId="0" xfId="74" applyFont="1" applyFill="1">
      <alignment/>
      <protection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/>
    </xf>
    <xf numFmtId="3" fontId="6" fillId="0" borderId="10" xfId="91" applyNumberFormat="1" applyFont="1" applyFill="1" applyBorder="1">
      <alignment/>
      <protection/>
    </xf>
    <xf numFmtId="3" fontId="6" fillId="0" borderId="10" xfId="72" applyNumberFormat="1" applyFont="1" applyBorder="1" applyAlignment="1">
      <alignment horizontal="center"/>
      <protection/>
    </xf>
    <xf numFmtId="3" fontId="3" fillId="24" borderId="10" xfId="0" applyNumberFormat="1" applyFont="1" applyFill="1" applyBorder="1" applyAlignment="1">
      <alignment horizontal="center"/>
    </xf>
    <xf numFmtId="0" fontId="6" fillId="0" borderId="0" xfId="91" applyFont="1" applyProtection="1">
      <alignment/>
      <protection/>
    </xf>
    <xf numFmtId="0" fontId="3" fillId="0" borderId="0" xfId="91" applyFont="1" applyProtection="1">
      <alignment/>
      <protection/>
    </xf>
    <xf numFmtId="0" fontId="6" fillId="0" borderId="0" xfId="91" applyFont="1" applyAlignment="1" applyProtection="1">
      <alignment horizontal="right"/>
      <protection/>
    </xf>
    <xf numFmtId="0" fontId="6" fillId="0" borderId="0" xfId="91" applyFont="1" applyBorder="1" applyProtection="1">
      <alignment/>
      <protection/>
    </xf>
    <xf numFmtId="0" fontId="3" fillId="0" borderId="12" xfId="91" applyFont="1" applyBorder="1" applyAlignment="1" applyProtection="1">
      <alignment horizontal="center"/>
      <protection/>
    </xf>
    <xf numFmtId="0" fontId="6" fillId="0" borderId="13" xfId="91" applyFont="1" applyBorder="1" applyProtection="1">
      <alignment/>
      <protection/>
    </xf>
    <xf numFmtId="0" fontId="3" fillId="0" borderId="13" xfId="91" applyFont="1" applyBorder="1" applyAlignment="1" applyProtection="1">
      <alignment horizontal="center"/>
      <protection/>
    </xf>
    <xf numFmtId="0" fontId="3" fillId="0" borderId="0" xfId="91" applyFont="1" applyBorder="1" applyAlignment="1" applyProtection="1">
      <alignment/>
      <protection/>
    </xf>
    <xf numFmtId="0" fontId="6" fillId="0" borderId="19" xfId="91" applyFont="1" applyBorder="1" applyAlignment="1" applyProtection="1">
      <alignment horizontal="center"/>
      <protection/>
    </xf>
    <xf numFmtId="0" fontId="3" fillId="0" borderId="11" xfId="91" applyFont="1" applyBorder="1" applyAlignment="1" applyProtection="1">
      <alignment horizontal="center"/>
      <protection/>
    </xf>
    <xf numFmtId="0" fontId="3" fillId="0" borderId="19" xfId="91" applyFont="1" applyBorder="1" applyAlignment="1" applyProtection="1">
      <alignment horizontal="center"/>
      <protection/>
    </xf>
    <xf numFmtId="0" fontId="3" fillId="0" borderId="21" xfId="91" applyFont="1" applyBorder="1" applyAlignment="1" applyProtection="1">
      <alignment horizontal="center"/>
      <protection/>
    </xf>
    <xf numFmtId="0" fontId="3" fillId="0" borderId="20" xfId="91" applyFont="1" applyBorder="1" applyAlignment="1" applyProtection="1">
      <alignment horizontal="center"/>
      <protection/>
    </xf>
    <xf numFmtId="0" fontId="3" fillId="0" borderId="23" xfId="91" applyFont="1" applyBorder="1" applyProtection="1">
      <alignment/>
      <protection/>
    </xf>
    <xf numFmtId="0" fontId="6" fillId="0" borderId="10" xfId="91" applyFont="1" applyBorder="1" applyAlignment="1" applyProtection="1">
      <alignment horizontal="center"/>
      <protection/>
    </xf>
    <xf numFmtId="0" fontId="6" fillId="0" borderId="24" xfId="91" applyFont="1" applyBorder="1" applyAlignment="1" applyProtection="1">
      <alignment horizontal="center"/>
      <protection/>
    </xf>
    <xf numFmtId="0" fontId="6" fillId="0" borderId="20" xfId="91" applyFont="1" applyBorder="1" applyAlignment="1" applyProtection="1">
      <alignment horizontal="center"/>
      <protection/>
    </xf>
    <xf numFmtId="0" fontId="6" fillId="0" borderId="21" xfId="91" applyFont="1" applyBorder="1" applyProtection="1">
      <alignment/>
      <protection/>
    </xf>
    <xf numFmtId="0" fontId="3" fillId="0" borderId="13" xfId="91" applyFont="1" applyBorder="1" applyProtection="1">
      <alignment/>
      <protection/>
    </xf>
    <xf numFmtId="0" fontId="6" fillId="0" borderId="16" xfId="91" applyFont="1" applyBorder="1" applyAlignment="1" applyProtection="1">
      <alignment horizontal="center"/>
      <protection/>
    </xf>
    <xf numFmtId="0" fontId="6" fillId="0" borderId="15" xfId="91" applyFont="1" applyBorder="1" applyAlignment="1" applyProtection="1">
      <alignment horizontal="center"/>
      <protection/>
    </xf>
    <xf numFmtId="0" fontId="6" fillId="0" borderId="0" xfId="91" applyFont="1" applyBorder="1" applyAlignment="1" applyProtection="1">
      <alignment horizontal="center"/>
      <protection/>
    </xf>
    <xf numFmtId="0" fontId="6" fillId="0" borderId="15" xfId="91" applyFont="1" applyBorder="1" applyProtection="1">
      <alignment/>
      <protection/>
    </xf>
    <xf numFmtId="0" fontId="3" fillId="0" borderId="13" xfId="91" applyFont="1" applyBorder="1" applyAlignment="1" applyProtection="1">
      <alignment vertical="top" wrapText="1"/>
      <protection/>
    </xf>
    <xf numFmtId="3" fontId="3" fillId="0" borderId="15" xfId="91" applyNumberFormat="1" applyFont="1" applyBorder="1" applyAlignment="1" applyProtection="1">
      <alignment horizontal="right"/>
      <protection/>
    </xf>
    <xf numFmtId="0" fontId="6" fillId="0" borderId="16" xfId="91" applyFont="1" applyBorder="1" applyProtection="1">
      <alignment/>
      <protection/>
    </xf>
    <xf numFmtId="3" fontId="6" fillId="0" borderId="16" xfId="91" applyNumberFormat="1" applyFont="1" applyFill="1" applyBorder="1" applyProtection="1">
      <alignment/>
      <protection/>
    </xf>
    <xf numFmtId="0" fontId="3" fillId="0" borderId="17" xfId="91" applyFont="1" applyBorder="1" applyProtection="1">
      <alignment/>
      <protection/>
    </xf>
    <xf numFmtId="3" fontId="3" fillId="0" borderId="15" xfId="91" applyNumberFormat="1" applyFont="1" applyFill="1" applyBorder="1" applyProtection="1">
      <alignment/>
      <protection/>
    </xf>
    <xf numFmtId="0" fontId="6" fillId="0" borderId="13" xfId="91" applyFont="1" applyBorder="1" applyAlignment="1" applyProtection="1">
      <alignment horizontal="left"/>
      <protection/>
    </xf>
    <xf numFmtId="0" fontId="6" fillId="0" borderId="15" xfId="91" applyFont="1" applyFill="1" applyBorder="1" applyProtection="1">
      <alignment/>
      <protection/>
    </xf>
    <xf numFmtId="0" fontId="6" fillId="0" borderId="0" xfId="91" applyFont="1" applyBorder="1" applyAlignment="1" applyProtection="1">
      <alignment/>
      <protection/>
    </xf>
    <xf numFmtId="0" fontId="6" fillId="0" borderId="11" xfId="91" applyFont="1" applyBorder="1" applyProtection="1">
      <alignment/>
      <protection/>
    </xf>
    <xf numFmtId="3" fontId="3" fillId="0" borderId="13" xfId="91" applyNumberFormat="1" applyFont="1" applyBorder="1" applyProtection="1">
      <alignment/>
      <protection/>
    </xf>
    <xf numFmtId="0" fontId="6" fillId="0" borderId="12" xfId="91" applyFont="1" applyBorder="1" applyProtection="1">
      <alignment/>
      <protection/>
    </xf>
    <xf numFmtId="0" fontId="3" fillId="0" borderId="18" xfId="91" applyFont="1" applyBorder="1" applyProtection="1">
      <alignment/>
      <protection/>
    </xf>
    <xf numFmtId="0" fontId="6" fillId="0" borderId="14" xfId="91" applyFont="1" applyBorder="1" applyProtection="1">
      <alignment/>
      <protection/>
    </xf>
    <xf numFmtId="0" fontId="9" fillId="0" borderId="11" xfId="91" applyFont="1" applyBorder="1" applyProtection="1">
      <alignment/>
      <protection/>
    </xf>
    <xf numFmtId="3" fontId="6" fillId="0" borderId="14" xfId="91" applyNumberFormat="1" applyFont="1" applyFill="1" applyBorder="1" applyProtection="1">
      <alignment/>
      <protection/>
    </xf>
    <xf numFmtId="0" fontId="6" fillId="0" borderId="11" xfId="91" applyFont="1" applyFill="1" applyBorder="1" applyProtection="1">
      <alignment/>
      <protection/>
    </xf>
    <xf numFmtId="0" fontId="6" fillId="0" borderId="20" xfId="91" applyFont="1" applyBorder="1" applyProtection="1">
      <alignment/>
      <protection/>
    </xf>
    <xf numFmtId="0" fontId="9" fillId="0" borderId="17" xfId="91" applyFont="1" applyBorder="1" applyProtection="1">
      <alignment/>
      <protection/>
    </xf>
    <xf numFmtId="0" fontId="6" fillId="0" borderId="16" xfId="91" applyFont="1" applyFill="1" applyBorder="1" applyProtection="1">
      <alignment/>
      <protection/>
    </xf>
    <xf numFmtId="3" fontId="6" fillId="0" borderId="15" xfId="91" applyNumberFormat="1" applyFont="1" applyFill="1" applyBorder="1" applyProtection="1">
      <alignment/>
      <protection/>
    </xf>
    <xf numFmtId="0" fontId="6" fillId="0" borderId="19" xfId="91" applyFont="1" applyBorder="1" applyProtection="1">
      <alignment/>
      <protection/>
    </xf>
    <xf numFmtId="0" fontId="6" fillId="0" borderId="21" xfId="91" applyFont="1" applyFill="1" applyBorder="1" applyProtection="1">
      <alignment/>
      <protection/>
    </xf>
    <xf numFmtId="0" fontId="6" fillId="0" borderId="0" xfId="91" applyFont="1" applyFill="1" applyBorder="1" applyProtection="1">
      <alignment/>
      <protection/>
    </xf>
    <xf numFmtId="3" fontId="6" fillId="0" borderId="0" xfId="91" applyNumberFormat="1" applyFont="1" applyFill="1" applyBorder="1" applyProtection="1">
      <alignment/>
      <protection/>
    </xf>
    <xf numFmtId="0" fontId="3" fillId="0" borderId="0" xfId="91" applyFont="1" applyBorder="1" applyProtection="1">
      <alignment/>
      <protection/>
    </xf>
    <xf numFmtId="0" fontId="31" fillId="0" borderId="0" xfId="91" applyFont="1" applyBorder="1" applyProtection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74" applyFont="1" applyAlignment="1">
      <alignment horizontal="right"/>
      <protection/>
    </xf>
    <xf numFmtId="0" fontId="6" fillId="0" borderId="0" xfId="74" applyFont="1" applyAlignment="1">
      <alignment horizontal="left"/>
      <protection/>
    </xf>
    <xf numFmtId="0" fontId="3" fillId="0" borderId="0" xfId="74" applyFont="1" applyAlignment="1">
      <alignment horizontal="left"/>
      <protection/>
    </xf>
    <xf numFmtId="0" fontId="6" fillId="20" borderId="12" xfId="74" applyFont="1" applyFill="1" applyBorder="1" applyAlignment="1">
      <alignment horizontal="center"/>
      <protection/>
    </xf>
    <xf numFmtId="0" fontId="3" fillId="0" borderId="18" xfId="74" applyFont="1" applyBorder="1" applyAlignment="1">
      <alignment horizontal="center"/>
      <protection/>
    </xf>
    <xf numFmtId="0" fontId="3" fillId="0" borderId="0" xfId="74" applyFont="1" applyBorder="1" applyAlignment="1">
      <alignment horizontal="center"/>
      <protection/>
    </xf>
    <xf numFmtId="0" fontId="3" fillId="0" borderId="13" xfId="74" applyFont="1" applyBorder="1" applyAlignment="1">
      <alignment horizontal="center"/>
      <protection/>
    </xf>
    <xf numFmtId="0" fontId="3" fillId="0" borderId="15" xfId="74" applyFont="1" applyBorder="1" applyAlignment="1">
      <alignment horizontal="center"/>
      <protection/>
    </xf>
    <xf numFmtId="3" fontId="3" fillId="0" borderId="17" xfId="74" applyNumberFormat="1" applyFont="1" applyBorder="1" applyAlignment="1">
      <alignment horizontal="center" vertical="top"/>
      <protection/>
    </xf>
    <xf numFmtId="3" fontId="3" fillId="0" borderId="18" xfId="74" applyNumberFormat="1" applyFont="1" applyBorder="1" applyAlignment="1">
      <alignment horizontal="center" vertical="top"/>
      <protection/>
    </xf>
    <xf numFmtId="3" fontId="3" fillId="0" borderId="14" xfId="74" applyNumberFormat="1" applyFont="1" applyBorder="1" applyAlignment="1">
      <alignment horizontal="center" vertical="top"/>
      <protection/>
    </xf>
    <xf numFmtId="0" fontId="3" fillId="0" borderId="17" xfId="74" applyFont="1" applyBorder="1" applyAlignment="1">
      <alignment horizontal="center"/>
      <protection/>
    </xf>
    <xf numFmtId="0" fontId="3" fillId="0" borderId="14" xfId="74" applyFont="1" applyBorder="1" applyAlignment="1">
      <alignment horizontal="center"/>
      <protection/>
    </xf>
    <xf numFmtId="3" fontId="3" fillId="0" borderId="17" xfId="74" applyNumberFormat="1" applyFont="1" applyBorder="1" applyAlignment="1">
      <alignment horizontal="center"/>
      <protection/>
    </xf>
    <xf numFmtId="3" fontId="3" fillId="0" borderId="14" xfId="74" applyNumberFormat="1" applyFont="1" applyBorder="1" applyAlignment="1">
      <alignment horizontal="center"/>
      <protection/>
    </xf>
    <xf numFmtId="0" fontId="3" fillId="0" borderId="23" xfId="74" applyFont="1" applyBorder="1" applyAlignment="1">
      <alignment horizontal="center"/>
      <protection/>
    </xf>
    <xf numFmtId="0" fontId="3" fillId="0" borderId="22" xfId="74" applyFont="1" applyBorder="1" applyAlignment="1">
      <alignment horizontal="center"/>
      <protection/>
    </xf>
    <xf numFmtId="0" fontId="3" fillId="0" borderId="24" xfId="74" applyFont="1" applyBorder="1" applyAlignment="1">
      <alignment horizontal="center"/>
      <protection/>
    </xf>
    <xf numFmtId="0" fontId="6" fillId="0" borderId="12" xfId="74" applyFont="1" applyBorder="1" applyAlignment="1">
      <alignment horizontal="center"/>
      <protection/>
    </xf>
    <xf numFmtId="0" fontId="6" fillId="0" borderId="0" xfId="0" applyFont="1" applyAlignment="1">
      <alignment horizontal="left" vertical="top" wrapText="1"/>
    </xf>
    <xf numFmtId="0" fontId="6" fillId="20" borderId="17" xfId="74" applyFont="1" applyFill="1" applyBorder="1" applyAlignment="1">
      <alignment horizontal="center"/>
      <protection/>
    </xf>
    <xf numFmtId="0" fontId="6" fillId="20" borderId="14" xfId="7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6" fillId="0" borderId="19" xfId="74" applyFont="1" applyBorder="1" applyAlignment="1">
      <alignment horizontal="center"/>
      <protection/>
    </xf>
    <xf numFmtId="0" fontId="6" fillId="0" borderId="20" xfId="74" applyFont="1" applyBorder="1" applyAlignment="1">
      <alignment horizontal="center"/>
      <protection/>
    </xf>
    <xf numFmtId="0" fontId="6" fillId="0" borderId="21" xfId="74" applyFont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13" xfId="74" applyFont="1" applyBorder="1" applyAlignment="1">
      <alignment horizontal="center"/>
      <protection/>
    </xf>
    <xf numFmtId="0" fontId="6" fillId="0" borderId="0" xfId="74" applyFont="1" applyBorder="1" applyAlignment="1">
      <alignment horizontal="center"/>
      <protection/>
    </xf>
    <xf numFmtId="0" fontId="6" fillId="0" borderId="15" xfId="74" applyFont="1" applyBorder="1" applyAlignment="1">
      <alignment horizontal="center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6" fillId="20" borderId="27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3" fillId="0" borderId="23" xfId="74" applyNumberFormat="1" applyFont="1" applyBorder="1" applyAlignment="1">
      <alignment horizontal="center"/>
      <protection/>
    </xf>
    <xf numFmtId="3" fontId="3" fillId="0" borderId="24" xfId="74" applyNumberFormat="1" applyFont="1" applyBorder="1" applyAlignment="1">
      <alignment horizontal="center"/>
      <protection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23" xfId="74" applyFont="1" applyBorder="1" applyAlignment="1">
      <alignment horizontal="center"/>
      <protection/>
    </xf>
    <xf numFmtId="0" fontId="6" fillId="0" borderId="22" xfId="74" applyFont="1" applyBorder="1" applyAlignment="1">
      <alignment horizontal="center"/>
      <protection/>
    </xf>
    <xf numFmtId="0" fontId="6" fillId="0" borderId="24" xfId="74" applyFont="1" applyBorder="1" applyAlignment="1">
      <alignment horizontal="center"/>
      <protection/>
    </xf>
    <xf numFmtId="0" fontId="6" fillId="20" borderId="13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187" fontId="6" fillId="0" borderId="0" xfId="83" applyNumberFormat="1" applyFont="1" applyFill="1" applyBorder="1" applyAlignment="1">
      <alignment horizontal="center"/>
    </xf>
    <xf numFmtId="187" fontId="6" fillId="0" borderId="15" xfId="83" applyNumberFormat="1" applyFont="1" applyFill="1" applyBorder="1" applyAlignment="1">
      <alignment horizontal="center"/>
    </xf>
    <xf numFmtId="3" fontId="3" fillId="0" borderId="0" xfId="74" applyNumberFormat="1" applyFont="1" applyBorder="1" applyAlignment="1">
      <alignment horizontal="center"/>
      <protection/>
    </xf>
    <xf numFmtId="3" fontId="3" fillId="0" borderId="15" xfId="74" applyNumberFormat="1" applyFont="1" applyBorder="1" applyAlignment="1">
      <alignment horizontal="center"/>
      <protection/>
    </xf>
    <xf numFmtId="0" fontId="6" fillId="20" borderId="19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6" fillId="0" borderId="12" xfId="74" applyNumberFormat="1" applyFont="1" applyBorder="1" applyAlignment="1">
      <alignment horizontal="center"/>
      <protection/>
    </xf>
    <xf numFmtId="0" fontId="3" fillId="0" borderId="16" xfId="74" applyFont="1" applyBorder="1" applyAlignment="1">
      <alignment horizontal="center"/>
      <protection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 vertical="top" wrapText="1"/>
    </xf>
    <xf numFmtId="0" fontId="3" fillId="0" borderId="17" xfId="91" applyFont="1" applyBorder="1" applyAlignment="1" applyProtection="1">
      <alignment horizontal="center"/>
      <protection/>
    </xf>
    <xf numFmtId="0" fontId="3" fillId="0" borderId="14" xfId="91" applyFont="1" applyBorder="1" applyAlignment="1" applyProtection="1">
      <alignment horizontal="center"/>
      <protection/>
    </xf>
    <xf numFmtId="0" fontId="3" fillId="0" borderId="23" xfId="91" applyFont="1" applyBorder="1" applyAlignment="1" applyProtection="1">
      <alignment horizontal="center"/>
      <protection/>
    </xf>
    <xf numFmtId="0" fontId="3" fillId="0" borderId="24" xfId="91" applyFont="1" applyBorder="1" applyAlignment="1" applyProtection="1">
      <alignment horizontal="center"/>
      <protection/>
    </xf>
    <xf numFmtId="0" fontId="3" fillId="0" borderId="13" xfId="91" applyFont="1" applyBorder="1" applyAlignment="1" applyProtection="1">
      <alignment horizontal="center"/>
      <protection/>
    </xf>
    <xf numFmtId="0" fontId="3" fillId="0" borderId="15" xfId="91" applyFont="1" applyBorder="1" applyAlignment="1" applyProtection="1">
      <alignment horizontal="center"/>
      <protection/>
    </xf>
    <xf numFmtId="0" fontId="3" fillId="0" borderId="0" xfId="91" applyFont="1" applyAlignment="1" applyProtection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3" xfId="73"/>
    <cellStyle name="Normal_form-re3Oct" xfId="74"/>
    <cellStyle name="Note" xfId="75"/>
    <cellStyle name="Outpu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Currency" xfId="85"/>
    <cellStyle name="Currency [0]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_รายละเอียดงบรายจ่าย-รายการ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47</xdr:row>
      <xdr:rowOff>57150</xdr:rowOff>
    </xdr:from>
    <xdr:to>
      <xdr:col>2</xdr:col>
      <xdr:colOff>514350</xdr:colOff>
      <xdr:row>47</xdr:row>
      <xdr:rowOff>247650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047750" y="132207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7</xdr:col>
      <xdr:colOff>390525</xdr:colOff>
      <xdr:row>47</xdr:row>
      <xdr:rowOff>47625</xdr:rowOff>
    </xdr:from>
    <xdr:to>
      <xdr:col>7</xdr:col>
      <xdr:colOff>581025</xdr:colOff>
      <xdr:row>47</xdr:row>
      <xdr:rowOff>238125</xdr:rowOff>
    </xdr:to>
    <xdr:sp>
      <xdr:nvSpPr>
        <xdr:cNvPr id="2" name="Text Box 40"/>
        <xdr:cNvSpPr txBox="1">
          <a:spLocks noChangeArrowheads="1"/>
        </xdr:cNvSpPr>
      </xdr:nvSpPr>
      <xdr:spPr>
        <a:xfrm>
          <a:off x="3514725" y="132111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571500</xdr:colOff>
      <xdr:row>47</xdr:row>
      <xdr:rowOff>76200</xdr:rowOff>
    </xdr:from>
    <xdr:to>
      <xdr:col>11</xdr:col>
      <xdr:colOff>762000</xdr:colOff>
      <xdr:row>47</xdr:row>
      <xdr:rowOff>266700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5619750" y="132397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48</xdr:row>
      <xdr:rowOff>47625</xdr:rowOff>
    </xdr:from>
    <xdr:to>
      <xdr:col>2</xdr:col>
      <xdr:colOff>523875</xdr:colOff>
      <xdr:row>48</xdr:row>
      <xdr:rowOff>238125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1057275" y="135064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600075</xdr:colOff>
      <xdr:row>48</xdr:row>
      <xdr:rowOff>66675</xdr:rowOff>
    </xdr:from>
    <xdr:to>
      <xdr:col>11</xdr:col>
      <xdr:colOff>790575</xdr:colOff>
      <xdr:row>48</xdr:row>
      <xdr:rowOff>257175</xdr:rowOff>
    </xdr:to>
    <xdr:sp>
      <xdr:nvSpPr>
        <xdr:cNvPr id="5" name="Text Box 40"/>
        <xdr:cNvSpPr txBox="1">
          <a:spLocks noChangeArrowheads="1"/>
        </xdr:cNvSpPr>
      </xdr:nvSpPr>
      <xdr:spPr>
        <a:xfrm>
          <a:off x="5648325" y="135255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51</xdr:row>
      <xdr:rowOff>114300</xdr:rowOff>
    </xdr:from>
    <xdr:to>
      <xdr:col>2</xdr:col>
      <xdr:colOff>523875</xdr:colOff>
      <xdr:row>52</xdr:row>
      <xdr:rowOff>0</xdr:rowOff>
    </xdr:to>
    <xdr:sp>
      <xdr:nvSpPr>
        <xdr:cNvPr id="6" name="Text Box 40"/>
        <xdr:cNvSpPr txBox="1">
          <a:spLocks noChangeArrowheads="1"/>
        </xdr:cNvSpPr>
      </xdr:nvSpPr>
      <xdr:spPr>
        <a:xfrm>
          <a:off x="1057275" y="144589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6</xdr:col>
      <xdr:colOff>104775</xdr:colOff>
      <xdr:row>51</xdr:row>
      <xdr:rowOff>85725</xdr:rowOff>
    </xdr:from>
    <xdr:to>
      <xdr:col>6</xdr:col>
      <xdr:colOff>295275</xdr:colOff>
      <xdr:row>51</xdr:row>
      <xdr:rowOff>276225</xdr:rowOff>
    </xdr:to>
    <xdr:sp>
      <xdr:nvSpPr>
        <xdr:cNvPr id="7" name="Text Box 40"/>
        <xdr:cNvSpPr txBox="1">
          <a:spLocks noChangeArrowheads="1"/>
        </xdr:cNvSpPr>
      </xdr:nvSpPr>
      <xdr:spPr>
        <a:xfrm>
          <a:off x="2819400" y="144303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53</xdr:row>
      <xdr:rowOff>142875</xdr:rowOff>
    </xdr:from>
    <xdr:to>
      <xdr:col>2</xdr:col>
      <xdr:colOff>542925</xdr:colOff>
      <xdr:row>54</xdr:row>
      <xdr:rowOff>9525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1076325" y="150780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8</xdr:col>
      <xdr:colOff>28575</xdr:colOff>
      <xdr:row>93</xdr:row>
      <xdr:rowOff>38100</xdr:rowOff>
    </xdr:from>
    <xdr:to>
      <xdr:col>8</xdr:col>
      <xdr:colOff>219075</xdr:colOff>
      <xdr:row>93</xdr:row>
      <xdr:rowOff>219075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3743325" y="264890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3</xdr:col>
      <xdr:colOff>619125</xdr:colOff>
      <xdr:row>93</xdr:row>
      <xdr:rowOff>28575</xdr:rowOff>
    </xdr:from>
    <xdr:to>
      <xdr:col>3</xdr:col>
      <xdr:colOff>809625</xdr:colOff>
      <xdr:row>93</xdr:row>
      <xdr:rowOff>219075</xdr:rowOff>
    </xdr:to>
    <xdr:sp>
      <xdr:nvSpPr>
        <xdr:cNvPr id="10" name="Text Box 40"/>
        <xdr:cNvSpPr txBox="1">
          <a:spLocks noChangeArrowheads="1"/>
        </xdr:cNvSpPr>
      </xdr:nvSpPr>
      <xdr:spPr>
        <a:xfrm>
          <a:off x="1943100" y="264795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295275</xdr:colOff>
      <xdr:row>118</xdr:row>
      <xdr:rowOff>47625</xdr:rowOff>
    </xdr:from>
    <xdr:to>
      <xdr:col>2</xdr:col>
      <xdr:colOff>485775</xdr:colOff>
      <xdr:row>118</xdr:row>
      <xdr:rowOff>238125</xdr:rowOff>
    </xdr:to>
    <xdr:sp>
      <xdr:nvSpPr>
        <xdr:cNvPr id="11" name="Text Box 40"/>
        <xdr:cNvSpPr txBox="1">
          <a:spLocks noChangeArrowheads="1"/>
        </xdr:cNvSpPr>
      </xdr:nvSpPr>
      <xdr:spPr>
        <a:xfrm>
          <a:off x="1019175" y="335089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314325</xdr:colOff>
      <xdr:row>125</xdr:row>
      <xdr:rowOff>57150</xdr:rowOff>
    </xdr:from>
    <xdr:to>
      <xdr:col>2</xdr:col>
      <xdr:colOff>504825</xdr:colOff>
      <xdr:row>125</xdr:row>
      <xdr:rowOff>247650</xdr:rowOff>
    </xdr:to>
    <xdr:sp>
      <xdr:nvSpPr>
        <xdr:cNvPr id="12" name="Text Box 40"/>
        <xdr:cNvSpPr txBox="1">
          <a:spLocks noChangeArrowheads="1"/>
        </xdr:cNvSpPr>
      </xdr:nvSpPr>
      <xdr:spPr>
        <a:xfrm>
          <a:off x="1038225" y="355854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2</xdr:col>
      <xdr:colOff>304800</xdr:colOff>
      <xdr:row>120</xdr:row>
      <xdr:rowOff>66675</xdr:rowOff>
    </xdr:from>
    <xdr:to>
      <xdr:col>2</xdr:col>
      <xdr:colOff>495300</xdr:colOff>
      <xdr:row>120</xdr:row>
      <xdr:rowOff>257175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028700" y="341185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121</xdr:row>
      <xdr:rowOff>57150</xdr:rowOff>
    </xdr:from>
    <xdr:to>
      <xdr:col>2</xdr:col>
      <xdr:colOff>495300</xdr:colOff>
      <xdr:row>121</xdr:row>
      <xdr:rowOff>247650</xdr:rowOff>
    </xdr:to>
    <xdr:sp>
      <xdr:nvSpPr>
        <xdr:cNvPr id="14" name="Text Box 40"/>
        <xdr:cNvSpPr txBox="1">
          <a:spLocks noChangeArrowheads="1"/>
        </xdr:cNvSpPr>
      </xdr:nvSpPr>
      <xdr:spPr>
        <a:xfrm>
          <a:off x="1028700" y="344043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295275</xdr:colOff>
      <xdr:row>122</xdr:row>
      <xdr:rowOff>66675</xdr:rowOff>
    </xdr:from>
    <xdr:to>
      <xdr:col>2</xdr:col>
      <xdr:colOff>485775</xdr:colOff>
      <xdr:row>122</xdr:row>
      <xdr:rowOff>257175</xdr:rowOff>
    </xdr:to>
    <xdr:sp>
      <xdr:nvSpPr>
        <xdr:cNvPr id="15" name="Text Box 40"/>
        <xdr:cNvSpPr txBox="1">
          <a:spLocks noChangeArrowheads="1"/>
        </xdr:cNvSpPr>
      </xdr:nvSpPr>
      <xdr:spPr>
        <a:xfrm>
          <a:off x="1019175" y="347091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314325</xdr:colOff>
      <xdr:row>126</xdr:row>
      <xdr:rowOff>66675</xdr:rowOff>
    </xdr:from>
    <xdr:to>
      <xdr:col>2</xdr:col>
      <xdr:colOff>504825</xdr:colOff>
      <xdr:row>126</xdr:row>
      <xdr:rowOff>257175</xdr:rowOff>
    </xdr:to>
    <xdr:sp>
      <xdr:nvSpPr>
        <xdr:cNvPr id="16" name="Text Box 40"/>
        <xdr:cNvSpPr txBox="1">
          <a:spLocks noChangeArrowheads="1"/>
        </xdr:cNvSpPr>
      </xdr:nvSpPr>
      <xdr:spPr>
        <a:xfrm>
          <a:off x="1038225" y="358902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129</xdr:row>
      <xdr:rowOff>38100</xdr:rowOff>
    </xdr:from>
    <xdr:to>
      <xdr:col>6</xdr:col>
      <xdr:colOff>304800</xdr:colOff>
      <xdr:row>129</xdr:row>
      <xdr:rowOff>228600</xdr:rowOff>
    </xdr:to>
    <xdr:sp>
      <xdr:nvSpPr>
        <xdr:cNvPr id="17" name="Text Box 40"/>
        <xdr:cNvSpPr txBox="1">
          <a:spLocks noChangeArrowheads="1"/>
        </xdr:cNvSpPr>
      </xdr:nvSpPr>
      <xdr:spPr>
        <a:xfrm>
          <a:off x="2828925" y="367474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9</xdr:col>
      <xdr:colOff>409575</xdr:colOff>
      <xdr:row>129</xdr:row>
      <xdr:rowOff>47625</xdr:rowOff>
    </xdr:from>
    <xdr:to>
      <xdr:col>9</xdr:col>
      <xdr:colOff>600075</xdr:colOff>
      <xdr:row>129</xdr:row>
      <xdr:rowOff>238125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4362450" y="367569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571500</xdr:colOff>
      <xdr:row>129</xdr:row>
      <xdr:rowOff>47625</xdr:rowOff>
    </xdr:from>
    <xdr:to>
      <xdr:col>11</xdr:col>
      <xdr:colOff>762000</xdr:colOff>
      <xdr:row>129</xdr:row>
      <xdr:rowOff>238125</xdr:rowOff>
    </xdr:to>
    <xdr:sp>
      <xdr:nvSpPr>
        <xdr:cNvPr id="19" name="Text Box 40"/>
        <xdr:cNvSpPr txBox="1">
          <a:spLocks noChangeArrowheads="1"/>
        </xdr:cNvSpPr>
      </xdr:nvSpPr>
      <xdr:spPr>
        <a:xfrm>
          <a:off x="5619750" y="367569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131</xdr:row>
      <xdr:rowOff>57150</xdr:rowOff>
    </xdr:from>
    <xdr:to>
      <xdr:col>6</xdr:col>
      <xdr:colOff>276225</xdr:colOff>
      <xdr:row>131</xdr:row>
      <xdr:rowOff>247650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2800350" y="373570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6</xdr:col>
      <xdr:colOff>142875</xdr:colOff>
      <xdr:row>135</xdr:row>
      <xdr:rowOff>66675</xdr:rowOff>
    </xdr:from>
    <xdr:to>
      <xdr:col>7</xdr:col>
      <xdr:colOff>0</xdr:colOff>
      <xdr:row>135</xdr:row>
      <xdr:rowOff>257175</xdr:rowOff>
    </xdr:to>
    <xdr:sp>
      <xdr:nvSpPr>
        <xdr:cNvPr id="21" name="Text Box 40"/>
        <xdr:cNvSpPr txBox="1">
          <a:spLocks noChangeArrowheads="1"/>
        </xdr:cNvSpPr>
      </xdr:nvSpPr>
      <xdr:spPr>
        <a:xfrm>
          <a:off x="2857500" y="38547675"/>
          <a:ext cx="266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6</xdr:col>
      <xdr:colOff>104775</xdr:colOff>
      <xdr:row>132</xdr:row>
      <xdr:rowOff>57150</xdr:rowOff>
    </xdr:from>
    <xdr:to>
      <xdr:col>6</xdr:col>
      <xdr:colOff>295275</xdr:colOff>
      <xdr:row>132</xdr:row>
      <xdr:rowOff>247650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2819400" y="376523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133</xdr:row>
      <xdr:rowOff>57150</xdr:rowOff>
    </xdr:from>
    <xdr:to>
      <xdr:col>6</xdr:col>
      <xdr:colOff>304800</xdr:colOff>
      <xdr:row>133</xdr:row>
      <xdr:rowOff>247650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2828925" y="379476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136</xdr:row>
      <xdr:rowOff>57150</xdr:rowOff>
    </xdr:from>
    <xdr:to>
      <xdr:col>6</xdr:col>
      <xdr:colOff>390525</xdr:colOff>
      <xdr:row>136</xdr:row>
      <xdr:rowOff>228600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2847975" y="3883342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137</xdr:row>
      <xdr:rowOff>47625</xdr:rowOff>
    </xdr:from>
    <xdr:to>
      <xdr:col>6</xdr:col>
      <xdr:colOff>381000</xdr:colOff>
      <xdr:row>137</xdr:row>
      <xdr:rowOff>238125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2838450" y="39119175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140</xdr:row>
      <xdr:rowOff>66675</xdr:rowOff>
    </xdr:from>
    <xdr:to>
      <xdr:col>6</xdr:col>
      <xdr:colOff>295275</xdr:colOff>
      <xdr:row>140</xdr:row>
      <xdr:rowOff>257175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2819400" y="3993832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141</xdr:row>
      <xdr:rowOff>57150</xdr:rowOff>
    </xdr:from>
    <xdr:to>
      <xdr:col>6</xdr:col>
      <xdr:colOff>295275</xdr:colOff>
      <xdr:row>141</xdr:row>
      <xdr:rowOff>247650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2819400" y="40224075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142</xdr:row>
      <xdr:rowOff>85725</xdr:rowOff>
    </xdr:from>
    <xdr:to>
      <xdr:col>6</xdr:col>
      <xdr:colOff>295275</xdr:colOff>
      <xdr:row>143</xdr:row>
      <xdr:rowOff>0</xdr:rowOff>
    </xdr:to>
    <xdr:sp>
      <xdr:nvSpPr>
        <xdr:cNvPr id="28" name="Text Box 40"/>
        <xdr:cNvSpPr txBox="1">
          <a:spLocks noChangeArrowheads="1"/>
        </xdr:cNvSpPr>
      </xdr:nvSpPr>
      <xdr:spPr>
        <a:xfrm>
          <a:off x="2819400" y="4054792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145</xdr:row>
      <xdr:rowOff>66675</xdr:rowOff>
    </xdr:from>
    <xdr:to>
      <xdr:col>6</xdr:col>
      <xdr:colOff>295275</xdr:colOff>
      <xdr:row>145</xdr:row>
      <xdr:rowOff>257175</xdr:rowOff>
    </xdr:to>
    <xdr:sp>
      <xdr:nvSpPr>
        <xdr:cNvPr id="29" name="Text Box 40"/>
        <xdr:cNvSpPr txBox="1">
          <a:spLocks noChangeArrowheads="1"/>
        </xdr:cNvSpPr>
      </xdr:nvSpPr>
      <xdr:spPr>
        <a:xfrm>
          <a:off x="2819400" y="412623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146</xdr:row>
      <xdr:rowOff>57150</xdr:rowOff>
    </xdr:from>
    <xdr:to>
      <xdr:col>6</xdr:col>
      <xdr:colOff>295275</xdr:colOff>
      <xdr:row>146</xdr:row>
      <xdr:rowOff>247650</xdr:rowOff>
    </xdr:to>
    <xdr:sp>
      <xdr:nvSpPr>
        <xdr:cNvPr id="30" name="Text Box 40"/>
        <xdr:cNvSpPr txBox="1">
          <a:spLocks noChangeArrowheads="1"/>
        </xdr:cNvSpPr>
      </xdr:nvSpPr>
      <xdr:spPr>
        <a:xfrm>
          <a:off x="2819400" y="415480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149</xdr:row>
      <xdr:rowOff>66675</xdr:rowOff>
    </xdr:from>
    <xdr:to>
      <xdr:col>6</xdr:col>
      <xdr:colOff>295275</xdr:colOff>
      <xdr:row>149</xdr:row>
      <xdr:rowOff>257175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2819400" y="423100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150</xdr:row>
      <xdr:rowOff>57150</xdr:rowOff>
    </xdr:from>
    <xdr:to>
      <xdr:col>6</xdr:col>
      <xdr:colOff>295275</xdr:colOff>
      <xdr:row>150</xdr:row>
      <xdr:rowOff>247650</xdr:rowOff>
    </xdr:to>
    <xdr:sp>
      <xdr:nvSpPr>
        <xdr:cNvPr id="32" name="Text Box 40"/>
        <xdr:cNvSpPr txBox="1">
          <a:spLocks noChangeArrowheads="1"/>
        </xdr:cNvSpPr>
      </xdr:nvSpPr>
      <xdr:spPr>
        <a:xfrm>
          <a:off x="2819400" y="425958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16</xdr:row>
      <xdr:rowOff>66675</xdr:rowOff>
    </xdr:from>
    <xdr:ext cx="57150" cy="352425"/>
    <xdr:sp>
      <xdr:nvSpPr>
        <xdr:cNvPr id="1" name="Text Box 1"/>
        <xdr:cNvSpPr txBox="1">
          <a:spLocks noChangeArrowheads="1"/>
        </xdr:cNvSpPr>
      </xdr:nvSpPr>
      <xdr:spPr>
        <a:xfrm>
          <a:off x="10267950" y="481012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66675</xdr:colOff>
      <xdr:row>58</xdr:row>
      <xdr:rowOff>161925</xdr:rowOff>
    </xdr:from>
    <xdr:ext cx="57150" cy="352425"/>
    <xdr:sp>
      <xdr:nvSpPr>
        <xdr:cNvPr id="2" name="Text Box 2"/>
        <xdr:cNvSpPr txBox="1">
          <a:spLocks noChangeArrowheads="1"/>
        </xdr:cNvSpPr>
      </xdr:nvSpPr>
      <xdr:spPr>
        <a:xfrm>
          <a:off x="10267950" y="1682115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66675</xdr:colOff>
      <xdr:row>150</xdr:row>
      <xdr:rowOff>0</xdr:rowOff>
    </xdr:from>
    <xdr:ext cx="57150" cy="352425"/>
    <xdr:sp>
      <xdr:nvSpPr>
        <xdr:cNvPr id="3" name="Text Box 3"/>
        <xdr:cNvSpPr txBox="1">
          <a:spLocks noChangeArrowheads="1"/>
        </xdr:cNvSpPr>
      </xdr:nvSpPr>
      <xdr:spPr>
        <a:xfrm>
          <a:off x="10267950" y="43653075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66675</xdr:colOff>
      <xdr:row>156</xdr:row>
      <xdr:rowOff>66675</xdr:rowOff>
    </xdr:from>
    <xdr:ext cx="57150" cy="352425"/>
    <xdr:sp>
      <xdr:nvSpPr>
        <xdr:cNvPr id="4" name="Text Box 4"/>
        <xdr:cNvSpPr txBox="1">
          <a:spLocks noChangeArrowheads="1"/>
        </xdr:cNvSpPr>
      </xdr:nvSpPr>
      <xdr:spPr>
        <a:xfrm>
          <a:off x="10267950" y="45415200"/>
          <a:ext cx="57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6"/>
  <sheetViews>
    <sheetView tabSelected="1" view="pageLayout" zoomScaleSheetLayoutView="100" workbookViewId="0" topLeftCell="A3">
      <selection activeCell="H161" sqref="H161"/>
    </sheetView>
  </sheetViews>
  <sheetFormatPr defaultColWidth="9.140625" defaultRowHeight="21.75"/>
  <cols>
    <col min="1" max="1" width="1.57421875" style="41" customWidth="1"/>
    <col min="2" max="2" width="9.28125" style="41" customWidth="1"/>
    <col min="3" max="3" width="9.00390625" style="41" customWidth="1"/>
    <col min="4" max="4" width="12.8515625" style="41" customWidth="1"/>
    <col min="5" max="5" width="0.5625" style="41" hidden="1" customWidth="1"/>
    <col min="6" max="6" width="8.00390625" style="41" customWidth="1"/>
    <col min="7" max="7" width="6.140625" style="41" customWidth="1"/>
    <col min="8" max="8" width="8.8515625" style="41" customWidth="1"/>
    <col min="9" max="9" width="3.57421875" style="41" customWidth="1"/>
    <col min="10" max="10" width="10.140625" style="41" customWidth="1"/>
    <col min="11" max="11" width="6.28125" style="41" customWidth="1"/>
    <col min="12" max="12" width="12.28125" style="22" customWidth="1"/>
    <col min="13" max="13" width="1.7109375" style="22" hidden="1" customWidth="1"/>
    <col min="14" max="14" width="13.8515625" style="41" customWidth="1"/>
    <col min="15" max="15" width="7.140625" style="41" hidden="1" customWidth="1"/>
    <col min="16" max="16" width="8.8515625" style="41" customWidth="1"/>
    <col min="17" max="17" width="0.13671875" style="41" customWidth="1"/>
    <col min="18" max="16384" width="9.140625" style="41" customWidth="1"/>
  </cols>
  <sheetData>
    <row r="1" ht="23.25" hidden="1"/>
    <row r="2" spans="14:16" ht="21.75" customHeight="1" hidden="1">
      <c r="N2" s="200"/>
      <c r="O2" s="200"/>
      <c r="P2" s="200"/>
    </row>
    <row r="3" spans="2:15" ht="24" customHeight="1">
      <c r="B3" s="39" t="s">
        <v>13</v>
      </c>
      <c r="C3" s="50"/>
      <c r="D3" s="50"/>
      <c r="E3" s="50"/>
      <c r="F3" s="50"/>
      <c r="G3" s="51"/>
      <c r="H3" s="51"/>
      <c r="I3" s="51"/>
      <c r="J3" s="41" t="s">
        <v>14</v>
      </c>
      <c r="L3" s="52"/>
      <c r="M3" s="52"/>
      <c r="N3" s="47"/>
      <c r="O3" s="47"/>
    </row>
    <row r="4" spans="2:15" ht="19.5" customHeight="1">
      <c r="B4" s="53"/>
      <c r="C4" s="54"/>
      <c r="D4" s="54"/>
      <c r="E4" s="54"/>
      <c r="F4" s="54"/>
      <c r="G4" s="54"/>
      <c r="H4" s="54"/>
      <c r="I4" s="54"/>
      <c r="J4" s="55"/>
      <c r="K4" s="55"/>
      <c r="N4" s="22"/>
      <c r="O4" s="22"/>
    </row>
    <row r="5" spans="2:15" ht="23.25">
      <c r="B5" s="56" t="s">
        <v>235</v>
      </c>
      <c r="C5" s="22"/>
      <c r="D5" s="22"/>
      <c r="E5" s="22"/>
      <c r="F5" s="22"/>
      <c r="G5" s="22"/>
      <c r="I5" s="22"/>
      <c r="J5" s="51"/>
      <c r="K5" s="57" t="s">
        <v>15</v>
      </c>
      <c r="L5" s="59">
        <v>20000000</v>
      </c>
      <c r="M5" s="60"/>
      <c r="N5" s="56" t="s">
        <v>16</v>
      </c>
      <c r="O5" s="22"/>
    </row>
    <row r="6" spans="2:15" ht="23.25">
      <c r="B6" s="56" t="s">
        <v>236</v>
      </c>
      <c r="C6" s="22"/>
      <c r="D6" s="22"/>
      <c r="E6" s="22"/>
      <c r="F6" s="22"/>
      <c r="G6" s="22"/>
      <c r="I6" s="22"/>
      <c r="J6" s="51"/>
      <c r="K6" s="57"/>
      <c r="L6" s="59"/>
      <c r="M6" s="60"/>
      <c r="N6" s="56"/>
      <c r="O6" s="22"/>
    </row>
    <row r="7" spans="2:16" ht="20.25" customHeight="1">
      <c r="B7" s="52" t="s">
        <v>131</v>
      </c>
      <c r="D7" s="52" t="s">
        <v>132</v>
      </c>
      <c r="E7" s="52"/>
      <c r="F7" s="52"/>
      <c r="G7" s="54"/>
      <c r="I7" s="54"/>
      <c r="J7" s="52"/>
      <c r="K7" s="52"/>
      <c r="L7" s="52" t="s">
        <v>119</v>
      </c>
      <c r="N7" s="56"/>
      <c r="O7" s="56"/>
      <c r="P7" s="51"/>
    </row>
    <row r="8" spans="2:15" ht="19.5" customHeight="1">
      <c r="B8" s="52" t="s">
        <v>122</v>
      </c>
      <c r="D8" s="54"/>
      <c r="E8" s="54"/>
      <c r="F8" s="56"/>
      <c r="G8" s="54"/>
      <c r="H8" s="56" t="s">
        <v>120</v>
      </c>
      <c r="I8" s="54"/>
      <c r="J8" s="55"/>
      <c r="K8" s="55"/>
      <c r="N8" s="22"/>
      <c r="O8" s="22"/>
    </row>
    <row r="9" spans="1:15" ht="23.25" customHeight="1">
      <c r="A9" s="41" t="s">
        <v>17</v>
      </c>
      <c r="B9" s="52" t="s">
        <v>18</v>
      </c>
      <c r="D9" s="54"/>
      <c r="E9" s="54"/>
      <c r="F9" s="60"/>
      <c r="G9" s="54"/>
      <c r="H9" s="54"/>
      <c r="I9" s="54"/>
      <c r="J9" s="55"/>
      <c r="K9" s="55"/>
      <c r="N9" s="22"/>
      <c r="O9" s="22"/>
    </row>
    <row r="10" spans="2:15" ht="23.25" customHeight="1">
      <c r="B10" s="52"/>
      <c r="C10" s="51" t="s">
        <v>204</v>
      </c>
      <c r="D10" s="54"/>
      <c r="E10" s="54"/>
      <c r="F10" s="60"/>
      <c r="G10" s="54"/>
      <c r="H10" s="54"/>
      <c r="I10" s="54"/>
      <c r="J10" s="55"/>
      <c r="K10" s="55"/>
      <c r="N10" s="22"/>
      <c r="O10" s="22"/>
    </row>
    <row r="11" spans="2:15" ht="23.25" customHeight="1">
      <c r="B11" s="52"/>
      <c r="C11" s="48" t="s">
        <v>205</v>
      </c>
      <c r="D11" s="54"/>
      <c r="E11" s="54"/>
      <c r="F11" s="60"/>
      <c r="G11" s="54"/>
      <c r="H11" s="54"/>
      <c r="I11" s="54"/>
      <c r="J11" s="55"/>
      <c r="K11" s="55"/>
      <c r="N11" s="22"/>
      <c r="O11" s="22"/>
    </row>
    <row r="12" spans="2:15" ht="23.25" customHeight="1">
      <c r="B12" s="40" t="s">
        <v>136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2"/>
    </row>
    <row r="13" spans="2:15" ht="23.25" customHeight="1">
      <c r="B13" s="22" t="s">
        <v>137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2"/>
    </row>
    <row r="14" spans="2:15" ht="23.25" customHeight="1">
      <c r="B14" s="40" t="s">
        <v>163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2"/>
    </row>
    <row r="15" spans="2:15" ht="23.25" customHeight="1">
      <c r="B15" s="40" t="s">
        <v>169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2"/>
    </row>
    <row r="16" spans="2:15" ht="23.25" customHeight="1">
      <c r="B16" s="40" t="s">
        <v>168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2"/>
    </row>
    <row r="17" spans="2:15" ht="23.25" customHeight="1">
      <c r="B17" s="22" t="s">
        <v>164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2"/>
    </row>
    <row r="18" spans="2:15" ht="23.25" customHeight="1">
      <c r="B18" s="22" t="s">
        <v>165</v>
      </c>
      <c r="C18" s="42"/>
      <c r="D18" s="42"/>
      <c r="E18" s="42"/>
      <c r="F18" s="42"/>
      <c r="G18" s="42"/>
      <c r="H18" s="42"/>
      <c r="I18" s="42"/>
      <c r="J18" s="42"/>
      <c r="K18" s="42"/>
      <c r="N18" s="22"/>
      <c r="O18" s="22"/>
    </row>
    <row r="19" spans="2:15" ht="23.25" customHeight="1">
      <c r="B19" s="40" t="s">
        <v>166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2"/>
    </row>
    <row r="20" spans="2:20" ht="23.25" customHeight="1">
      <c r="B20" s="44"/>
      <c r="C20" s="45" t="s">
        <v>19</v>
      </c>
      <c r="D20" s="46" t="s">
        <v>167</v>
      </c>
      <c r="E20" s="46"/>
      <c r="F20" s="46"/>
      <c r="G20" s="46"/>
      <c r="H20" s="22"/>
      <c r="I20" s="47"/>
      <c r="J20" s="47"/>
      <c r="K20" s="47"/>
      <c r="L20" s="43"/>
      <c r="M20" s="43"/>
      <c r="N20" s="48"/>
      <c r="O20" s="48"/>
      <c r="P20" s="47"/>
      <c r="Q20" s="47"/>
      <c r="R20" s="47"/>
      <c r="S20" s="47"/>
      <c r="T20" s="47"/>
    </row>
    <row r="21" spans="2:20" ht="23.25" customHeight="1">
      <c r="B21" s="44"/>
      <c r="C21" s="45" t="s">
        <v>20</v>
      </c>
      <c r="D21" s="49" t="s">
        <v>237</v>
      </c>
      <c r="E21" s="47"/>
      <c r="F21" s="47"/>
      <c r="G21" s="47"/>
      <c r="H21" s="47"/>
      <c r="I21" s="47"/>
      <c r="J21" s="47"/>
      <c r="K21" s="47"/>
      <c r="L21" s="43"/>
      <c r="M21" s="43"/>
      <c r="N21" s="48"/>
      <c r="O21" s="48"/>
      <c r="P21" s="47"/>
      <c r="Q21" s="47"/>
      <c r="R21" s="47"/>
      <c r="S21" s="47"/>
      <c r="T21" s="47"/>
    </row>
    <row r="22" spans="2:20" ht="23.25" customHeight="1">
      <c r="B22" s="44"/>
      <c r="C22" s="45" t="s">
        <v>21</v>
      </c>
      <c r="D22" s="22" t="s">
        <v>200</v>
      </c>
      <c r="E22" s="47"/>
      <c r="F22" s="47"/>
      <c r="G22" s="47"/>
      <c r="H22" s="47"/>
      <c r="I22" s="47"/>
      <c r="J22" s="47"/>
      <c r="K22" s="47"/>
      <c r="L22" s="43"/>
      <c r="M22" s="43"/>
      <c r="N22" s="48"/>
      <c r="O22" s="48"/>
      <c r="P22" s="47"/>
      <c r="Q22" s="47"/>
      <c r="R22" s="47"/>
      <c r="S22" s="47"/>
      <c r="T22" s="47"/>
    </row>
    <row r="23" spans="2:20" ht="23.25" customHeight="1">
      <c r="B23" s="44"/>
      <c r="C23" s="45"/>
      <c r="D23" s="22" t="s">
        <v>170</v>
      </c>
      <c r="E23" s="47"/>
      <c r="F23" s="47"/>
      <c r="G23" s="47"/>
      <c r="H23" s="47"/>
      <c r="I23" s="47"/>
      <c r="J23" s="47"/>
      <c r="K23" s="47"/>
      <c r="L23" s="43"/>
      <c r="M23" s="43"/>
      <c r="N23" s="48"/>
      <c r="O23" s="48"/>
      <c r="P23" s="47"/>
      <c r="Q23" s="47"/>
      <c r="R23" s="47"/>
      <c r="S23" s="47"/>
      <c r="T23" s="47"/>
    </row>
    <row r="24" spans="2:20" ht="23.25" customHeight="1">
      <c r="B24" s="44"/>
      <c r="C24" s="45"/>
      <c r="D24" s="22" t="s">
        <v>182</v>
      </c>
      <c r="E24" s="47"/>
      <c r="F24" s="47"/>
      <c r="G24" s="47"/>
      <c r="H24" s="47"/>
      <c r="I24" s="47"/>
      <c r="J24" s="47"/>
      <c r="K24" s="47"/>
      <c r="L24" s="43"/>
      <c r="M24" s="43"/>
      <c r="N24" s="48"/>
      <c r="O24" s="48"/>
      <c r="P24" s="47"/>
      <c r="Q24" s="47"/>
      <c r="R24" s="47"/>
      <c r="S24" s="47"/>
      <c r="T24" s="47"/>
    </row>
    <row r="25" spans="2:20" ht="23.25" customHeight="1">
      <c r="B25" s="44"/>
      <c r="C25" s="45" t="s">
        <v>238</v>
      </c>
      <c r="D25" s="47"/>
      <c r="E25" s="47"/>
      <c r="F25" s="47"/>
      <c r="G25" s="47"/>
      <c r="H25" s="47"/>
      <c r="I25" s="47"/>
      <c r="J25" s="47"/>
      <c r="K25" s="47"/>
      <c r="L25" s="43"/>
      <c r="M25" s="43"/>
      <c r="N25" s="48"/>
      <c r="O25" s="48"/>
      <c r="P25" s="47"/>
      <c r="Q25" s="47"/>
      <c r="R25" s="47"/>
      <c r="S25" s="47"/>
      <c r="T25" s="47"/>
    </row>
    <row r="26" spans="2:20" ht="23.25" customHeight="1">
      <c r="B26" s="44"/>
      <c r="C26" s="45" t="s">
        <v>201</v>
      </c>
      <c r="D26" s="47"/>
      <c r="E26" s="47"/>
      <c r="F26" s="47"/>
      <c r="G26" s="47"/>
      <c r="H26" s="47"/>
      <c r="I26" s="47"/>
      <c r="J26" s="47"/>
      <c r="K26" s="47"/>
      <c r="L26" s="43"/>
      <c r="M26" s="43"/>
      <c r="N26" s="48"/>
      <c r="O26" s="48"/>
      <c r="P26" s="47"/>
      <c r="Q26" s="47"/>
      <c r="R26" s="47"/>
      <c r="S26" s="47"/>
      <c r="T26" s="47"/>
    </row>
    <row r="27" spans="2:20" ht="23.25" customHeight="1">
      <c r="B27" s="44"/>
      <c r="C27" s="45" t="s">
        <v>22</v>
      </c>
      <c r="D27" s="47" t="s">
        <v>134</v>
      </c>
      <c r="E27" s="47"/>
      <c r="F27" s="47"/>
      <c r="G27" s="47"/>
      <c r="H27" s="47"/>
      <c r="I27" s="47"/>
      <c r="J27" s="47"/>
      <c r="K27" s="47"/>
      <c r="L27" s="43"/>
      <c r="M27" s="43"/>
      <c r="N27" s="48"/>
      <c r="O27" s="48"/>
      <c r="P27" s="47"/>
      <c r="Q27" s="47"/>
      <c r="R27" s="47"/>
      <c r="S27" s="47"/>
      <c r="T27" s="47"/>
    </row>
    <row r="28" spans="2:20" ht="23.25" customHeight="1">
      <c r="B28" s="44"/>
      <c r="C28" s="45" t="s">
        <v>23</v>
      </c>
      <c r="D28" s="45" t="s">
        <v>24</v>
      </c>
      <c r="E28" s="47"/>
      <c r="F28" s="47"/>
      <c r="G28" s="47"/>
      <c r="H28" s="47"/>
      <c r="I28" s="47"/>
      <c r="J28" s="47"/>
      <c r="K28" s="47"/>
      <c r="L28" s="43"/>
      <c r="M28" s="43"/>
      <c r="N28" s="48"/>
      <c r="O28" s="48"/>
      <c r="P28" s="47"/>
      <c r="Q28" s="47"/>
      <c r="R28" s="47"/>
      <c r="S28" s="47"/>
      <c r="T28" s="47"/>
    </row>
    <row r="29" spans="2:20" ht="23.25" customHeight="1">
      <c r="B29" s="44"/>
      <c r="C29" s="202" t="s">
        <v>104</v>
      </c>
      <c r="D29" s="202"/>
      <c r="E29" s="202"/>
      <c r="F29" s="202"/>
      <c r="G29" s="202"/>
      <c r="H29" s="47"/>
      <c r="I29" s="47"/>
      <c r="J29" s="47"/>
      <c r="K29" s="47"/>
      <c r="L29" s="43"/>
      <c r="M29" s="43"/>
      <c r="N29" s="48"/>
      <c r="O29" s="48"/>
      <c r="P29" s="47"/>
      <c r="Q29" s="47"/>
      <c r="R29" s="47"/>
      <c r="S29" s="47"/>
      <c r="T29" s="47"/>
    </row>
    <row r="30" spans="2:15" ht="23.25" customHeight="1">
      <c r="B30" s="52"/>
      <c r="C30" s="48" t="s">
        <v>206</v>
      </c>
      <c r="L30" s="43"/>
      <c r="M30" s="43"/>
      <c r="N30" s="48"/>
      <c r="O30" s="48"/>
    </row>
    <row r="31" spans="3:15" ht="23.25" customHeight="1">
      <c r="C31" s="48" t="s">
        <v>213</v>
      </c>
      <c r="L31" s="41"/>
      <c r="M31" s="43"/>
      <c r="N31" s="43"/>
      <c r="O31" s="48"/>
    </row>
    <row r="32" spans="3:15" ht="23.25" customHeight="1">
      <c r="C32" s="41" t="s">
        <v>214</v>
      </c>
      <c r="L32" s="41"/>
      <c r="M32" s="43"/>
      <c r="N32" s="43"/>
      <c r="O32" s="48"/>
    </row>
    <row r="33" spans="2:13" ht="23.25">
      <c r="B33" s="52"/>
      <c r="C33" s="41" t="s">
        <v>207</v>
      </c>
      <c r="L33" s="43"/>
      <c r="M33" s="48"/>
    </row>
    <row r="34" spans="2:13" ht="23.25">
      <c r="B34" s="52"/>
      <c r="D34" s="41" t="s">
        <v>135</v>
      </c>
      <c r="L34" s="43"/>
      <c r="M34" s="48"/>
    </row>
    <row r="35" spans="2:14" ht="23.25">
      <c r="B35" s="52" t="s">
        <v>25</v>
      </c>
      <c r="C35" s="54"/>
      <c r="D35" s="54"/>
      <c r="E35" s="54"/>
      <c r="F35" s="54"/>
      <c r="G35" s="54"/>
      <c r="H35" s="54"/>
      <c r="I35" s="54"/>
      <c r="J35" s="55"/>
      <c r="K35" s="55"/>
      <c r="L35" s="62"/>
      <c r="M35" s="43"/>
      <c r="N35" s="48"/>
    </row>
    <row r="36" spans="2:13" ht="23.25">
      <c r="B36" s="57" t="s">
        <v>121</v>
      </c>
      <c r="I36" s="61"/>
      <c r="M36" s="48"/>
    </row>
    <row r="37" spans="3:14" ht="23.25">
      <c r="C37" s="22" t="s">
        <v>171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3:13" ht="23.25">
      <c r="C38" s="22" t="s">
        <v>172</v>
      </c>
      <c r="D38" s="22"/>
      <c r="J38" s="43"/>
      <c r="K38" s="43"/>
      <c r="L38" s="48"/>
      <c r="M38" s="48"/>
    </row>
    <row r="39" spans="3:15" ht="23.25">
      <c r="C39" s="22" t="s">
        <v>173</v>
      </c>
      <c r="J39" s="43"/>
      <c r="K39" s="43"/>
      <c r="L39" s="48"/>
      <c r="M39" s="64" t="s">
        <v>26</v>
      </c>
      <c r="N39" s="64"/>
      <c r="O39" s="64"/>
    </row>
    <row r="40" spans="2:14" ht="23.25">
      <c r="B40" s="51" t="s">
        <v>27</v>
      </c>
      <c r="J40" s="43"/>
      <c r="K40" s="43"/>
      <c r="L40" s="48"/>
      <c r="M40" s="41" t="s">
        <v>28</v>
      </c>
      <c r="N40" s="48"/>
    </row>
    <row r="41" spans="2:14" ht="23.25">
      <c r="B41" s="195" t="s">
        <v>239</v>
      </c>
      <c r="C41" s="198" t="s">
        <v>240</v>
      </c>
      <c r="D41" s="198"/>
      <c r="E41" s="198"/>
      <c r="F41" s="198"/>
      <c r="G41" s="198"/>
      <c r="H41" s="198"/>
      <c r="I41" s="198"/>
      <c r="J41" s="198"/>
      <c r="K41" s="198"/>
      <c r="L41" s="48"/>
      <c r="M41" s="41"/>
      <c r="N41" s="48"/>
    </row>
    <row r="42" spans="2:14" ht="23.25">
      <c r="B42" s="195" t="s">
        <v>241</v>
      </c>
      <c r="C42" s="198" t="s">
        <v>242</v>
      </c>
      <c r="D42" s="198"/>
      <c r="E42" s="198"/>
      <c r="F42" s="198"/>
      <c r="G42" s="198"/>
      <c r="H42" s="198"/>
      <c r="I42" s="198"/>
      <c r="J42" s="198"/>
      <c r="K42" s="198"/>
      <c r="L42" s="48"/>
      <c r="M42" s="41"/>
      <c r="N42" s="48"/>
    </row>
    <row r="43" spans="2:14" ht="23.25">
      <c r="B43" s="195" t="s">
        <v>241</v>
      </c>
      <c r="C43" s="264" t="s">
        <v>243</v>
      </c>
      <c r="D43" s="264"/>
      <c r="E43" s="264"/>
      <c r="F43" s="264"/>
      <c r="G43" s="264"/>
      <c r="H43" s="264"/>
      <c r="I43" s="264"/>
      <c r="J43" s="264"/>
      <c r="K43" s="264"/>
      <c r="L43" s="48"/>
      <c r="M43" s="41"/>
      <c r="N43" s="48"/>
    </row>
    <row r="44" spans="2:13" ht="23.25">
      <c r="B44" s="195" t="s">
        <v>241</v>
      </c>
      <c r="C44" s="264" t="s">
        <v>244</v>
      </c>
      <c r="D44" s="264"/>
      <c r="E44" s="264"/>
      <c r="F44" s="264"/>
      <c r="G44" s="264"/>
      <c r="H44" s="264"/>
      <c r="I44" s="264"/>
      <c r="J44" s="264"/>
      <c r="K44" s="264"/>
      <c r="L44" s="47"/>
      <c r="M44" s="48"/>
    </row>
    <row r="45" spans="2:13" ht="23.25">
      <c r="B45" s="195" t="s">
        <v>241</v>
      </c>
      <c r="C45" s="196" t="s">
        <v>245</v>
      </c>
      <c r="D45" s="197"/>
      <c r="E45" s="197"/>
      <c r="F45" s="197"/>
      <c r="G45" s="197"/>
      <c r="H45" s="197"/>
      <c r="I45" s="197"/>
      <c r="J45" s="197"/>
      <c r="K45" s="197"/>
      <c r="L45" s="43"/>
      <c r="M45" s="48"/>
    </row>
    <row r="46" spans="2:13" ht="23.25">
      <c r="B46" s="43"/>
      <c r="J46" s="48"/>
      <c r="K46" s="43"/>
      <c r="L46" s="48"/>
      <c r="M46" s="48"/>
    </row>
    <row r="47" spans="2:13" ht="23.25">
      <c r="B47" s="51" t="s">
        <v>29</v>
      </c>
      <c r="J47" s="43"/>
      <c r="K47" s="43"/>
      <c r="L47" s="48"/>
      <c r="M47" s="48"/>
    </row>
    <row r="48" spans="2:14" ht="23.25">
      <c r="B48" s="51"/>
      <c r="D48" s="201" t="s">
        <v>30</v>
      </c>
      <c r="E48" s="201"/>
      <c r="F48" s="201"/>
      <c r="J48" s="43" t="s">
        <v>31</v>
      </c>
      <c r="K48" s="43"/>
      <c r="L48" s="48"/>
      <c r="M48" s="48"/>
      <c r="N48" s="41" t="s">
        <v>26</v>
      </c>
    </row>
    <row r="49" spans="2:14" ht="23.25">
      <c r="B49" s="65"/>
      <c r="C49" s="51"/>
      <c r="D49" s="47" t="s">
        <v>32</v>
      </c>
      <c r="E49" s="47"/>
      <c r="F49" s="47"/>
      <c r="G49" s="48"/>
      <c r="L49" s="64"/>
      <c r="M49" s="48"/>
      <c r="N49" s="64" t="s">
        <v>33</v>
      </c>
    </row>
    <row r="50" spans="3:14" ht="23.25">
      <c r="C50" s="64"/>
      <c r="E50" s="48"/>
      <c r="K50" s="48"/>
      <c r="L50" s="43"/>
      <c r="M50" s="48"/>
      <c r="N50" s="48" t="s">
        <v>34</v>
      </c>
    </row>
    <row r="51" spans="2:13" ht="23.25">
      <c r="B51" s="202" t="s">
        <v>105</v>
      </c>
      <c r="C51" s="202"/>
      <c r="D51" s="202"/>
      <c r="E51" s="202"/>
      <c r="F51" s="202"/>
      <c r="G51" s="202"/>
      <c r="J51" s="43"/>
      <c r="K51" s="43"/>
      <c r="L51" s="48"/>
      <c r="M51" s="48"/>
    </row>
    <row r="52" spans="4:13" ht="23.25">
      <c r="D52" s="41" t="s">
        <v>35</v>
      </c>
      <c r="F52" s="43"/>
      <c r="H52" s="41" t="s">
        <v>36</v>
      </c>
      <c r="J52" s="48"/>
      <c r="K52" s="43"/>
      <c r="L52" s="48"/>
      <c r="M52" s="48"/>
    </row>
    <row r="53" spans="2:13" ht="23.25">
      <c r="B53" s="202" t="s">
        <v>106</v>
      </c>
      <c r="C53" s="202"/>
      <c r="D53" s="202"/>
      <c r="E53" s="202"/>
      <c r="F53" s="202"/>
      <c r="G53" s="202"/>
      <c r="J53" s="43"/>
      <c r="K53" s="43"/>
      <c r="L53" s="48"/>
      <c r="M53" s="48"/>
    </row>
    <row r="54" spans="2:13" ht="23.25">
      <c r="B54" s="43"/>
      <c r="D54" s="48" t="s">
        <v>37</v>
      </c>
      <c r="H54" s="41" t="s">
        <v>38</v>
      </c>
      <c r="J54" s="43"/>
      <c r="K54" s="43"/>
      <c r="L54" s="48"/>
      <c r="M54" s="48"/>
    </row>
    <row r="55" spans="2:13" ht="23.25">
      <c r="B55" s="51" t="s">
        <v>208</v>
      </c>
      <c r="J55" s="43"/>
      <c r="K55" s="43"/>
      <c r="L55" s="48"/>
      <c r="M55" s="48"/>
    </row>
    <row r="56" spans="2:12" ht="23.25">
      <c r="B56" s="51" t="s">
        <v>209</v>
      </c>
      <c r="J56" s="43"/>
      <c r="K56" s="43"/>
      <c r="L56" s="48"/>
    </row>
    <row r="57" spans="2:12" ht="21" customHeight="1">
      <c r="B57" s="52" t="s">
        <v>39</v>
      </c>
      <c r="J57" s="43"/>
      <c r="K57" s="43"/>
      <c r="L57" s="48"/>
    </row>
    <row r="58" spans="2:13" ht="21" customHeight="1">
      <c r="B58" s="41" t="s">
        <v>210</v>
      </c>
      <c r="J58" s="43"/>
      <c r="K58" s="43"/>
      <c r="L58" s="48"/>
      <c r="M58" s="66"/>
    </row>
    <row r="59" spans="3:13" ht="21" customHeight="1">
      <c r="C59" s="41" t="s">
        <v>123</v>
      </c>
      <c r="J59" s="43"/>
      <c r="K59" s="43"/>
      <c r="L59" s="48"/>
      <c r="M59" s="67"/>
    </row>
    <row r="60" spans="2:13" ht="21" customHeight="1">
      <c r="B60" s="41" t="s">
        <v>211</v>
      </c>
      <c r="J60" s="43"/>
      <c r="K60" s="43"/>
      <c r="L60" s="48"/>
      <c r="M60" s="68"/>
    </row>
    <row r="61" spans="2:13" ht="21" customHeight="1">
      <c r="B61" s="41" t="s">
        <v>124</v>
      </c>
      <c r="J61" s="43"/>
      <c r="K61" s="43"/>
      <c r="L61" s="48"/>
      <c r="M61" s="69"/>
    </row>
    <row r="62" spans="2:13" ht="21" customHeight="1">
      <c r="B62" s="51" t="s">
        <v>40</v>
      </c>
      <c r="J62" s="43"/>
      <c r="K62" s="43"/>
      <c r="L62" s="48"/>
      <c r="M62" s="68"/>
    </row>
    <row r="63" spans="2:13" ht="21" customHeight="1">
      <c r="B63" s="51" t="s">
        <v>41</v>
      </c>
      <c r="M63" s="68"/>
    </row>
    <row r="64" spans="2:17" ht="19.5" customHeight="1">
      <c r="B64" s="50"/>
      <c r="C64" s="70"/>
      <c r="D64" s="204"/>
      <c r="E64" s="204"/>
      <c r="F64" s="71"/>
      <c r="G64" s="66"/>
      <c r="H64" s="70"/>
      <c r="I64" s="66"/>
      <c r="J64" s="70"/>
      <c r="K64" s="66"/>
      <c r="L64" s="70"/>
      <c r="N64" s="70"/>
      <c r="O64" s="66"/>
      <c r="P64" s="70"/>
      <c r="Q64" s="66"/>
    </row>
    <row r="65" spans="2:17" ht="21.75" customHeight="1">
      <c r="B65" s="50"/>
      <c r="C65" s="72"/>
      <c r="D65" s="205" t="s">
        <v>21</v>
      </c>
      <c r="E65" s="205"/>
      <c r="F65" s="50"/>
      <c r="G65" s="67"/>
      <c r="H65" s="268" t="s">
        <v>42</v>
      </c>
      <c r="I65" s="268"/>
      <c r="J65" s="206" t="s">
        <v>43</v>
      </c>
      <c r="K65" s="207"/>
      <c r="L65" s="72" t="s">
        <v>101</v>
      </c>
      <c r="N65" s="206" t="s">
        <v>102</v>
      </c>
      <c r="O65" s="207"/>
      <c r="P65" s="206" t="s">
        <v>103</v>
      </c>
      <c r="Q65" s="207"/>
    </row>
    <row r="66" spans="2:17" ht="21.75" customHeight="1">
      <c r="B66" s="55"/>
      <c r="C66" s="73" t="s">
        <v>202</v>
      </c>
      <c r="D66" s="74"/>
      <c r="E66" s="74"/>
      <c r="F66" s="75"/>
      <c r="G66" s="76"/>
      <c r="H66" s="218" t="s">
        <v>189</v>
      </c>
      <c r="I66" s="218"/>
      <c r="J66" s="267">
        <v>26</v>
      </c>
      <c r="K66" s="267"/>
      <c r="L66" s="78"/>
      <c r="M66" s="79"/>
      <c r="N66" s="220"/>
      <c r="O66" s="221"/>
      <c r="P66" s="203"/>
      <c r="Q66" s="203"/>
    </row>
    <row r="67" spans="2:17" ht="21.75" customHeight="1">
      <c r="B67" s="55"/>
      <c r="C67" s="83" t="s">
        <v>203</v>
      </c>
      <c r="D67" s="55"/>
      <c r="E67" s="55"/>
      <c r="F67" s="84"/>
      <c r="G67" s="85"/>
      <c r="H67" s="58"/>
      <c r="I67" s="86"/>
      <c r="J67" s="87"/>
      <c r="K67" s="87"/>
      <c r="L67" s="68"/>
      <c r="M67" s="62"/>
      <c r="N67" s="88"/>
      <c r="O67" s="69"/>
      <c r="P67" s="89"/>
      <c r="Q67" s="69"/>
    </row>
    <row r="68" spans="2:17" ht="21.75" customHeight="1">
      <c r="B68" s="55"/>
      <c r="C68" s="83" t="s">
        <v>176</v>
      </c>
      <c r="D68" s="55"/>
      <c r="E68" s="55"/>
      <c r="F68" s="84"/>
      <c r="G68" s="85"/>
      <c r="H68" s="58" t="s">
        <v>130</v>
      </c>
      <c r="I68" s="86"/>
      <c r="J68" s="87">
        <v>5000</v>
      </c>
      <c r="K68" s="87"/>
      <c r="L68" s="68"/>
      <c r="M68" s="62"/>
      <c r="N68" s="88"/>
      <c r="O68" s="69"/>
      <c r="P68" s="89"/>
      <c r="Q68" s="69"/>
    </row>
    <row r="69" spans="2:17" ht="21.75" customHeight="1">
      <c r="B69" s="55"/>
      <c r="C69" s="83" t="s">
        <v>177</v>
      </c>
      <c r="D69" s="55"/>
      <c r="E69" s="55"/>
      <c r="F69" s="84"/>
      <c r="G69" s="85"/>
      <c r="H69" s="58"/>
      <c r="I69" s="86"/>
      <c r="J69" s="87"/>
      <c r="K69" s="87"/>
      <c r="L69" s="68"/>
      <c r="M69" s="62"/>
      <c r="N69" s="88"/>
      <c r="O69" s="69"/>
      <c r="P69" s="89"/>
      <c r="Q69" s="69"/>
    </row>
    <row r="70" spans="2:17" ht="21.75" customHeight="1">
      <c r="B70" s="55"/>
      <c r="C70" s="83" t="s">
        <v>178</v>
      </c>
      <c r="D70" s="55"/>
      <c r="E70" s="55"/>
      <c r="F70" s="84"/>
      <c r="G70" s="85"/>
      <c r="H70" s="58"/>
      <c r="I70" s="86"/>
      <c r="J70" s="87"/>
      <c r="K70" s="87"/>
      <c r="L70" s="68"/>
      <c r="M70" s="62"/>
      <c r="N70" s="88"/>
      <c r="O70" s="69"/>
      <c r="P70" s="89"/>
      <c r="Q70" s="69"/>
    </row>
    <row r="71" spans="2:17" ht="21.75" customHeight="1">
      <c r="B71" s="55"/>
      <c r="C71" s="83"/>
      <c r="D71" s="55"/>
      <c r="E71" s="55"/>
      <c r="F71" s="84"/>
      <c r="G71" s="85"/>
      <c r="H71" s="58"/>
      <c r="I71" s="86"/>
      <c r="J71" s="87"/>
      <c r="K71" s="87"/>
      <c r="L71" s="68"/>
      <c r="M71" s="62"/>
      <c r="N71" s="88"/>
      <c r="O71" s="69"/>
      <c r="P71" s="89"/>
      <c r="Q71" s="69"/>
    </row>
    <row r="72" spans="2:17" ht="21.75" customHeight="1">
      <c r="B72" s="55"/>
      <c r="C72" s="90"/>
      <c r="D72" s="91"/>
      <c r="E72" s="91"/>
      <c r="F72" s="92"/>
      <c r="G72" s="93"/>
      <c r="H72" s="80"/>
      <c r="I72" s="82"/>
      <c r="J72" s="94"/>
      <c r="K72" s="94"/>
      <c r="L72" s="95"/>
      <c r="M72" s="96"/>
      <c r="N72" s="97"/>
      <c r="O72" s="98"/>
      <c r="P72" s="99"/>
      <c r="Q72" s="69"/>
    </row>
    <row r="73" ht="21" customHeight="1">
      <c r="B73" s="51" t="s">
        <v>126</v>
      </c>
    </row>
    <row r="74" spans="2:10" ht="21" customHeight="1">
      <c r="B74" s="51"/>
      <c r="C74" s="100" t="s">
        <v>175</v>
      </c>
      <c r="D74" s="22" t="s">
        <v>174</v>
      </c>
      <c r="E74" s="22"/>
      <c r="F74" s="22"/>
      <c r="G74" s="22"/>
      <c r="H74" s="101"/>
      <c r="I74" s="46"/>
      <c r="J74" s="46"/>
    </row>
    <row r="75" spans="3:13" ht="25.5" customHeight="1">
      <c r="C75" s="22" t="s">
        <v>181</v>
      </c>
      <c r="D75" s="102"/>
      <c r="E75" s="102"/>
      <c r="F75" s="102"/>
      <c r="G75" s="102"/>
      <c r="H75" s="102"/>
      <c r="I75" s="102"/>
      <c r="J75" s="102"/>
      <c r="M75" s="60"/>
    </row>
    <row r="76" spans="3:13" ht="25.5" customHeight="1">
      <c r="C76" s="22"/>
      <c r="D76" s="102"/>
      <c r="E76" s="102"/>
      <c r="F76" s="102"/>
      <c r="G76" s="102"/>
      <c r="H76" s="102"/>
      <c r="I76" s="102"/>
      <c r="J76" s="102"/>
      <c r="M76" s="60"/>
    </row>
    <row r="77" spans="3:13" ht="25.5" customHeight="1">
      <c r="C77" s="22"/>
      <c r="D77" s="102"/>
      <c r="E77" s="102"/>
      <c r="F77" s="102"/>
      <c r="G77" s="102"/>
      <c r="H77" s="102"/>
      <c r="I77" s="102"/>
      <c r="J77" s="102"/>
      <c r="M77" s="60"/>
    </row>
    <row r="78" spans="2:13" ht="24" customHeight="1">
      <c r="B78" s="51" t="s">
        <v>44</v>
      </c>
      <c r="M78" s="60"/>
    </row>
    <row r="79" spans="2:13" ht="24" customHeight="1">
      <c r="B79" s="51"/>
      <c r="D79" s="51" t="s">
        <v>127</v>
      </c>
      <c r="M79" s="60"/>
    </row>
    <row r="80" spans="2:13" ht="24" customHeight="1">
      <c r="B80" s="51"/>
      <c r="C80" s="102" t="s">
        <v>218</v>
      </c>
      <c r="D80" s="102"/>
      <c r="E80" s="102"/>
      <c r="F80" s="102"/>
      <c r="G80" s="102"/>
      <c r="H80" s="102"/>
      <c r="I80" s="102"/>
      <c r="J80" s="102"/>
      <c r="K80" s="102"/>
      <c r="M80" s="60"/>
    </row>
    <row r="81" spans="2:13" ht="24" customHeight="1">
      <c r="B81" s="51"/>
      <c r="C81" s="102" t="s">
        <v>219</v>
      </c>
      <c r="D81" s="102"/>
      <c r="E81" s="102"/>
      <c r="F81" s="102"/>
      <c r="G81" s="102"/>
      <c r="H81" s="46"/>
      <c r="I81" s="46"/>
      <c r="J81" s="46"/>
      <c r="K81" s="46"/>
      <c r="M81" s="60"/>
    </row>
    <row r="82" spans="2:16" ht="24" customHeight="1">
      <c r="B82" s="51"/>
      <c r="C82" s="219" t="s">
        <v>220</v>
      </c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</row>
    <row r="83" spans="2:13" ht="24" customHeight="1">
      <c r="B83" s="51"/>
      <c r="C83" s="102" t="s">
        <v>179</v>
      </c>
      <c r="D83" s="102"/>
      <c r="E83" s="102"/>
      <c r="F83" s="102"/>
      <c r="G83" s="102"/>
      <c r="H83" s="102"/>
      <c r="I83" s="102"/>
      <c r="J83" s="102"/>
      <c r="K83" s="102"/>
      <c r="M83" s="60"/>
    </row>
    <row r="84" spans="2:13" ht="24" customHeight="1">
      <c r="B84" s="51"/>
      <c r="C84" s="103"/>
      <c r="D84" s="103" t="s">
        <v>180</v>
      </c>
      <c r="E84" s="102"/>
      <c r="F84" s="102"/>
      <c r="G84" s="102"/>
      <c r="H84" s="102"/>
      <c r="I84" s="102"/>
      <c r="J84" s="102"/>
      <c r="K84" s="102"/>
      <c r="M84" s="60"/>
    </row>
    <row r="85" spans="2:13" ht="24" customHeight="1">
      <c r="B85" s="51"/>
      <c r="D85" s="41" t="s">
        <v>79</v>
      </c>
      <c r="M85" s="60"/>
    </row>
    <row r="86" spans="2:15" ht="23.25" customHeight="1">
      <c r="B86" s="51" t="s">
        <v>45</v>
      </c>
      <c r="C86" s="51"/>
      <c r="M86" s="71"/>
      <c r="O86" s="62"/>
    </row>
    <row r="87" spans="2:15" ht="23.25" customHeight="1">
      <c r="B87" s="51"/>
      <c r="C87" s="22" t="s">
        <v>183</v>
      </c>
      <c r="D87" s="22"/>
      <c r="M87" s="50"/>
      <c r="O87" s="62"/>
    </row>
    <row r="88" spans="2:15" ht="23.25" customHeight="1">
      <c r="B88" s="51"/>
      <c r="C88" s="104" t="s">
        <v>215</v>
      </c>
      <c r="D88" s="22"/>
      <c r="M88" s="50"/>
      <c r="O88" s="62"/>
    </row>
    <row r="89" spans="2:15" ht="23.25" customHeight="1">
      <c r="B89" s="51"/>
      <c r="C89" s="104" t="s">
        <v>216</v>
      </c>
      <c r="D89" s="46"/>
      <c r="M89" s="50"/>
      <c r="O89" s="62"/>
    </row>
    <row r="90" spans="2:15" ht="23.25" customHeight="1">
      <c r="B90" s="51"/>
      <c r="C90" s="104" t="s">
        <v>217</v>
      </c>
      <c r="D90" s="46"/>
      <c r="M90" s="50"/>
      <c r="O90" s="62"/>
    </row>
    <row r="91" spans="2:15" ht="23.25" customHeight="1">
      <c r="B91" s="51"/>
      <c r="C91" s="22" t="s">
        <v>221</v>
      </c>
      <c r="D91" s="46"/>
      <c r="M91" s="50"/>
      <c r="O91" s="62"/>
    </row>
    <row r="92" spans="2:15" ht="23.25" customHeight="1">
      <c r="B92" s="51"/>
      <c r="C92" s="22" t="s">
        <v>222</v>
      </c>
      <c r="D92" s="46"/>
      <c r="M92" s="50"/>
      <c r="O92" s="62"/>
    </row>
    <row r="93" spans="2:15" ht="23.25" customHeight="1">
      <c r="B93" s="51"/>
      <c r="C93" s="22" t="s">
        <v>223</v>
      </c>
      <c r="D93" s="46"/>
      <c r="M93" s="50"/>
      <c r="O93" s="62"/>
    </row>
    <row r="94" spans="2:15" ht="22.5" customHeight="1">
      <c r="B94" s="51" t="s">
        <v>46</v>
      </c>
      <c r="C94" s="51"/>
      <c r="F94" s="41" t="s">
        <v>47</v>
      </c>
      <c r="J94" s="41" t="s">
        <v>48</v>
      </c>
      <c r="M94" s="81"/>
      <c r="O94" s="62"/>
    </row>
    <row r="95" spans="13:15" ht="9.75" customHeight="1">
      <c r="M95" s="105"/>
      <c r="O95" s="62"/>
    </row>
    <row r="96" spans="2:16" ht="25.5" customHeight="1">
      <c r="B96" s="51" t="s">
        <v>49</v>
      </c>
      <c r="L96" s="60"/>
      <c r="M96" s="62"/>
      <c r="P96" s="55"/>
    </row>
    <row r="97" spans="3:16" ht="20.25" customHeight="1">
      <c r="C97" s="106"/>
      <c r="D97" s="107" t="s">
        <v>50</v>
      </c>
      <c r="E97" s="107"/>
      <c r="F97" s="107"/>
      <c r="G97" s="215" t="s">
        <v>51</v>
      </c>
      <c r="H97" s="216"/>
      <c r="I97" s="216"/>
      <c r="J97" s="217"/>
      <c r="K97" s="215" t="s">
        <v>0</v>
      </c>
      <c r="L97" s="217"/>
      <c r="M97" s="109"/>
      <c r="N97" s="109"/>
      <c r="O97" s="109"/>
      <c r="P97" s="109"/>
    </row>
    <row r="98" spans="3:16" ht="21.75" customHeight="1">
      <c r="C98" s="77"/>
      <c r="D98" s="208">
        <f>L5</f>
        <v>20000000</v>
      </c>
      <c r="E98" s="209"/>
      <c r="F98" s="210"/>
      <c r="G98" s="211" t="s">
        <v>52</v>
      </c>
      <c r="H98" s="204"/>
      <c r="I98" s="204"/>
      <c r="J98" s="212"/>
      <c r="K98" s="213">
        <f>D98</f>
        <v>20000000</v>
      </c>
      <c r="L98" s="214"/>
      <c r="M98" s="110"/>
      <c r="N98" s="110"/>
      <c r="O98" s="110"/>
      <c r="P98" s="110"/>
    </row>
    <row r="99" spans="3:16" ht="21.75" customHeight="1">
      <c r="C99" s="111"/>
      <c r="D99" s="227" t="s">
        <v>53</v>
      </c>
      <c r="E99" s="228"/>
      <c r="F99" s="229"/>
      <c r="G99" s="227" t="s">
        <v>54</v>
      </c>
      <c r="H99" s="228"/>
      <c r="I99" s="228"/>
      <c r="J99" s="229"/>
      <c r="K99" s="58" t="s">
        <v>53</v>
      </c>
      <c r="L99" s="86"/>
      <c r="M99" s="222"/>
      <c r="N99" s="222"/>
      <c r="O99" s="222"/>
      <c r="P99" s="222"/>
    </row>
    <row r="100" spans="3:16" ht="21.75" customHeight="1">
      <c r="C100" s="112"/>
      <c r="D100" s="223" t="s">
        <v>55</v>
      </c>
      <c r="E100" s="224"/>
      <c r="F100" s="225"/>
      <c r="G100" s="223" t="s">
        <v>56</v>
      </c>
      <c r="H100" s="224"/>
      <c r="I100" s="224"/>
      <c r="J100" s="225"/>
      <c r="K100" s="80" t="s">
        <v>57</v>
      </c>
      <c r="L100" s="82"/>
      <c r="M100" s="226"/>
      <c r="N100" s="226"/>
      <c r="O100" s="226"/>
      <c r="P100" s="226"/>
    </row>
    <row r="101" spans="3:16" ht="21.75" customHeight="1">
      <c r="C101" s="114"/>
      <c r="D101" s="240">
        <f>SUM(D98:F100)</f>
        <v>20000000</v>
      </c>
      <c r="E101" s="216"/>
      <c r="F101" s="217"/>
      <c r="G101" s="248" t="s">
        <v>58</v>
      </c>
      <c r="H101" s="249"/>
      <c r="I101" s="249"/>
      <c r="J101" s="250"/>
      <c r="K101" s="240">
        <f>D101</f>
        <v>20000000</v>
      </c>
      <c r="L101" s="241"/>
      <c r="M101" s="226"/>
      <c r="N101" s="226"/>
      <c r="O101" s="226"/>
      <c r="P101" s="226"/>
    </row>
    <row r="102" spans="2:16" ht="21.75" customHeight="1">
      <c r="B102" s="115" t="s">
        <v>225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113"/>
      <c r="N102" s="113"/>
      <c r="O102" s="113"/>
      <c r="P102" s="113"/>
    </row>
    <row r="103" spans="1:16" ht="21.75" customHeight="1">
      <c r="A103" s="55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116" t="s">
        <v>59</v>
      </c>
      <c r="M103" s="113"/>
      <c r="N103" s="113"/>
      <c r="O103" s="113"/>
      <c r="P103" s="113"/>
    </row>
    <row r="104" spans="1:16" ht="21.75" customHeight="1">
      <c r="A104" s="55"/>
      <c r="B104" s="242" t="s">
        <v>60</v>
      </c>
      <c r="C104" s="243"/>
      <c r="D104" s="243"/>
      <c r="E104" s="243"/>
      <c r="F104" s="244"/>
      <c r="G104" s="245" t="s">
        <v>7</v>
      </c>
      <c r="H104" s="246"/>
      <c r="I104" s="246"/>
      <c r="J104" s="247"/>
      <c r="K104" s="242" t="s">
        <v>51</v>
      </c>
      <c r="L104" s="244"/>
      <c r="M104" s="117"/>
      <c r="N104" s="113"/>
      <c r="O104" s="226"/>
      <c r="P104" s="226"/>
    </row>
    <row r="105" spans="1:16" ht="21.75" customHeight="1" thickBot="1">
      <c r="A105" s="55"/>
      <c r="B105" s="118" t="s">
        <v>61</v>
      </c>
      <c r="C105" s="119"/>
      <c r="D105" s="119"/>
      <c r="E105" s="119"/>
      <c r="F105" s="119"/>
      <c r="G105" s="238"/>
      <c r="H105" s="239"/>
      <c r="I105" s="240">
        <v>20000000</v>
      </c>
      <c r="J105" s="241"/>
      <c r="K105" s="236"/>
      <c r="L105" s="237"/>
      <c r="M105" s="120"/>
      <c r="N105" s="113"/>
      <c r="O105" s="226"/>
      <c r="P105" s="226"/>
    </row>
    <row r="106" spans="1:16" ht="21" customHeight="1" thickTop="1">
      <c r="A106" s="55"/>
      <c r="B106" s="121" t="s">
        <v>62</v>
      </c>
      <c r="C106" s="122"/>
      <c r="D106" s="122"/>
      <c r="E106" s="122"/>
      <c r="F106" s="123"/>
      <c r="G106" s="230"/>
      <c r="H106" s="231"/>
      <c r="I106" s="232"/>
      <c r="J106" s="233"/>
      <c r="K106" s="234"/>
      <c r="L106" s="235"/>
      <c r="M106" s="108"/>
      <c r="N106" s="113"/>
      <c r="O106" s="113"/>
      <c r="P106" s="113"/>
    </row>
    <row r="107" spans="1:13" ht="23.25">
      <c r="A107" s="55"/>
      <c r="B107" s="124" t="s">
        <v>63</v>
      </c>
      <c r="C107" s="125"/>
      <c r="D107" s="125"/>
      <c r="E107" s="125"/>
      <c r="F107" s="126"/>
      <c r="G107" s="259"/>
      <c r="H107" s="226"/>
      <c r="I107" s="265">
        <v>20000000</v>
      </c>
      <c r="J107" s="266"/>
      <c r="K107" s="251"/>
      <c r="L107" s="252"/>
      <c r="M107" s="66"/>
    </row>
    <row r="108" spans="1:13" ht="23.25">
      <c r="A108" s="55"/>
      <c r="B108" s="124" t="s">
        <v>64</v>
      </c>
      <c r="C108" s="125"/>
      <c r="D108" s="125"/>
      <c r="E108" s="125"/>
      <c r="F108" s="126"/>
      <c r="G108" s="127"/>
      <c r="H108" s="113"/>
      <c r="I108" s="253"/>
      <c r="J108" s="254"/>
      <c r="K108" s="128"/>
      <c r="L108" s="129"/>
      <c r="M108" s="86"/>
    </row>
    <row r="109" spans="1:13" ht="23.25">
      <c r="A109" s="55"/>
      <c r="B109" s="124" t="s">
        <v>65</v>
      </c>
      <c r="C109" s="125"/>
      <c r="D109" s="125"/>
      <c r="E109" s="125"/>
      <c r="F109" s="126"/>
      <c r="G109" s="127"/>
      <c r="H109" s="113"/>
      <c r="I109" s="253">
        <v>18575000</v>
      </c>
      <c r="J109" s="254"/>
      <c r="K109" s="128"/>
      <c r="L109" s="129"/>
      <c r="M109" s="86"/>
    </row>
    <row r="110" spans="1:13" ht="23.25">
      <c r="A110" s="55"/>
      <c r="B110" s="124" t="s">
        <v>66</v>
      </c>
      <c r="C110" s="125"/>
      <c r="D110" s="125"/>
      <c r="E110" s="125"/>
      <c r="F110" s="126"/>
      <c r="G110" s="127"/>
      <c r="H110" s="113"/>
      <c r="I110" s="253">
        <v>1425000</v>
      </c>
      <c r="J110" s="254"/>
      <c r="K110" s="128"/>
      <c r="L110" s="129"/>
      <c r="M110" s="86"/>
    </row>
    <row r="111" spans="1:13" ht="23.25">
      <c r="A111" s="55"/>
      <c r="B111" s="124"/>
      <c r="C111" s="125"/>
      <c r="D111" s="125"/>
      <c r="E111" s="125"/>
      <c r="F111" s="126"/>
      <c r="G111" s="127"/>
      <c r="H111" s="113"/>
      <c r="I111" s="255"/>
      <c r="J111" s="256"/>
      <c r="K111" s="130"/>
      <c r="L111" s="129"/>
      <c r="M111" s="82"/>
    </row>
    <row r="112" spans="1:13" ht="23.25">
      <c r="A112" s="55"/>
      <c r="B112" s="131" t="s">
        <v>129</v>
      </c>
      <c r="C112" s="125"/>
      <c r="D112" s="125"/>
      <c r="E112" s="125"/>
      <c r="F112" s="126"/>
      <c r="G112" s="127"/>
      <c r="H112" s="113"/>
      <c r="I112" s="255"/>
      <c r="J112" s="256"/>
      <c r="K112" s="128"/>
      <c r="L112" s="129"/>
      <c r="M112" s="108"/>
    </row>
    <row r="113" spans="1:13" ht="23.25">
      <c r="A113" s="55"/>
      <c r="B113" s="124" t="s">
        <v>67</v>
      </c>
      <c r="C113" s="125"/>
      <c r="D113" s="125"/>
      <c r="E113" s="125"/>
      <c r="F113" s="126"/>
      <c r="G113" s="259"/>
      <c r="H113" s="226"/>
      <c r="I113" s="226"/>
      <c r="J113" s="260"/>
      <c r="K113" s="251"/>
      <c r="L113" s="252"/>
      <c r="M113" s="41"/>
    </row>
    <row r="114" spans="1:13" ht="23.25">
      <c r="A114" s="55"/>
      <c r="B114" s="132" t="s">
        <v>68</v>
      </c>
      <c r="C114" s="133"/>
      <c r="D114" s="133"/>
      <c r="E114" s="133"/>
      <c r="F114" s="134"/>
      <c r="G114" s="261"/>
      <c r="H114" s="262"/>
      <c r="I114" s="262"/>
      <c r="J114" s="263"/>
      <c r="K114" s="257"/>
      <c r="L114" s="258"/>
      <c r="M114" s="41"/>
    </row>
    <row r="115" spans="1:13" ht="23.25">
      <c r="A115" s="55"/>
      <c r="B115" s="135"/>
      <c r="C115" s="125"/>
      <c r="D115" s="125"/>
      <c r="E115" s="125"/>
      <c r="F115" s="125"/>
      <c r="G115" s="113"/>
      <c r="H115" s="113"/>
      <c r="I115" s="113"/>
      <c r="J115" s="113"/>
      <c r="K115" s="113"/>
      <c r="L115" s="113"/>
      <c r="M115" s="41"/>
    </row>
    <row r="116" spans="1:13" ht="23.25">
      <c r="A116" s="55"/>
      <c r="B116" s="135"/>
      <c r="C116" s="125"/>
      <c r="D116" s="125"/>
      <c r="E116" s="125"/>
      <c r="F116" s="125"/>
      <c r="G116" s="113"/>
      <c r="H116" s="113"/>
      <c r="I116" s="113"/>
      <c r="J116" s="113"/>
      <c r="K116" s="113"/>
      <c r="L116" s="113"/>
      <c r="M116" s="41"/>
    </row>
    <row r="117" spans="2:13" ht="23.25">
      <c r="B117" s="41" t="s">
        <v>212</v>
      </c>
      <c r="L117" s="41"/>
      <c r="M117" s="41"/>
    </row>
    <row r="118" spans="3:13" ht="23.25">
      <c r="C118" s="41" t="s">
        <v>69</v>
      </c>
      <c r="L118" s="41"/>
      <c r="M118" s="41"/>
    </row>
    <row r="119" spans="4:13" ht="23.25">
      <c r="D119" s="41" t="s">
        <v>70</v>
      </c>
      <c r="L119" s="41"/>
      <c r="M119" s="41"/>
    </row>
    <row r="120" spans="4:13" ht="23.25">
      <c r="D120" s="41" t="s">
        <v>71</v>
      </c>
      <c r="L120" s="41"/>
      <c r="M120" s="41"/>
    </row>
    <row r="121" spans="4:13" ht="23.25">
      <c r="D121" s="41" t="s">
        <v>72</v>
      </c>
      <c r="L121" s="41"/>
      <c r="M121" s="41"/>
    </row>
    <row r="122" spans="4:13" ht="23.25">
      <c r="D122" s="41" t="s">
        <v>73</v>
      </c>
      <c r="L122" s="41"/>
      <c r="M122" s="41"/>
    </row>
    <row r="123" spans="4:15" ht="23.25">
      <c r="D123" s="41" t="s">
        <v>74</v>
      </c>
      <c r="L123" s="41"/>
      <c r="M123" s="41"/>
      <c r="O123" s="41" t="s">
        <v>75</v>
      </c>
    </row>
    <row r="124" spans="12:13" ht="23.25">
      <c r="L124" s="41"/>
      <c r="M124" s="41"/>
    </row>
    <row r="125" spans="3:13" ht="23.25">
      <c r="C125" s="41" t="s">
        <v>76</v>
      </c>
      <c r="L125" s="41"/>
      <c r="M125" s="41"/>
    </row>
    <row r="126" spans="4:13" ht="23.25">
      <c r="D126" s="41" t="s">
        <v>77</v>
      </c>
      <c r="L126" s="41"/>
      <c r="M126" s="41"/>
    </row>
    <row r="127" spans="4:13" ht="23.25">
      <c r="D127" s="41" t="s">
        <v>78</v>
      </c>
      <c r="L127" s="41"/>
      <c r="M127" s="41"/>
    </row>
    <row r="128" spans="4:13" ht="23.25">
      <c r="D128" s="41" t="s">
        <v>79</v>
      </c>
      <c r="L128" s="41"/>
      <c r="M128" s="41"/>
    </row>
    <row r="129" spans="3:13" ht="23.25">
      <c r="C129" s="41" t="s">
        <v>80</v>
      </c>
      <c r="L129" s="41"/>
      <c r="M129" s="41"/>
    </row>
    <row r="130" spans="4:14" ht="23.25">
      <c r="D130" s="41" t="s">
        <v>81</v>
      </c>
      <c r="H130" s="41" t="s">
        <v>82</v>
      </c>
      <c r="K130" s="41" t="s">
        <v>83</v>
      </c>
      <c r="L130" s="41"/>
      <c r="M130" s="41"/>
      <c r="N130" s="41" t="s">
        <v>75</v>
      </c>
    </row>
    <row r="131" spans="12:13" ht="23.25">
      <c r="L131" s="41"/>
      <c r="M131" s="41"/>
    </row>
    <row r="132" spans="4:13" ht="23.25">
      <c r="D132" s="41" t="s">
        <v>84</v>
      </c>
      <c r="H132" s="41" t="s">
        <v>85</v>
      </c>
      <c r="L132" s="41"/>
      <c r="M132" s="41"/>
    </row>
    <row r="133" spans="8:13" ht="23.25">
      <c r="H133" s="41" t="s">
        <v>86</v>
      </c>
      <c r="L133" s="41"/>
      <c r="M133" s="41"/>
    </row>
    <row r="134" spans="8:13" ht="23.25">
      <c r="H134" s="41" t="s">
        <v>87</v>
      </c>
      <c r="L134" s="41"/>
      <c r="M134" s="41"/>
    </row>
    <row r="135" spans="12:13" ht="23.25">
      <c r="L135" s="41"/>
      <c r="M135" s="41"/>
    </row>
    <row r="136" spans="4:13" ht="23.25">
      <c r="D136" s="41" t="s">
        <v>88</v>
      </c>
      <c r="H136" s="41" t="s">
        <v>89</v>
      </c>
      <c r="L136" s="41"/>
      <c r="M136" s="41"/>
    </row>
    <row r="137" spans="8:13" ht="23.25">
      <c r="H137" s="41" t="s">
        <v>90</v>
      </c>
      <c r="L137" s="41"/>
      <c r="M137" s="41"/>
    </row>
    <row r="138" spans="8:13" ht="23.25">
      <c r="H138" s="41" t="s">
        <v>91</v>
      </c>
      <c r="L138" s="41"/>
      <c r="M138" s="41"/>
    </row>
    <row r="139" spans="12:13" ht="16.5" customHeight="1">
      <c r="L139" s="41"/>
      <c r="M139" s="41"/>
    </row>
    <row r="140" spans="3:13" ht="23.25">
      <c r="C140" s="41" t="s">
        <v>107</v>
      </c>
      <c r="L140" s="41"/>
      <c r="M140" s="41"/>
    </row>
    <row r="141" spans="8:13" ht="23.25">
      <c r="H141" s="41" t="s">
        <v>108</v>
      </c>
      <c r="L141" s="41"/>
      <c r="M141" s="41"/>
    </row>
    <row r="142" spans="8:13" ht="23.25">
      <c r="H142" s="41" t="s">
        <v>109</v>
      </c>
      <c r="L142" s="41"/>
      <c r="M142" s="41"/>
    </row>
    <row r="143" spans="8:13" ht="23.25">
      <c r="H143" s="41" t="s">
        <v>110</v>
      </c>
      <c r="L143" s="41"/>
      <c r="M143" s="41"/>
    </row>
    <row r="144" spans="12:13" ht="11.25" customHeight="1">
      <c r="L144" s="41"/>
      <c r="M144" s="41"/>
    </row>
    <row r="145" spans="3:13" ht="23.25">
      <c r="C145" s="41" t="s">
        <v>111</v>
      </c>
      <c r="L145" s="41"/>
      <c r="M145" s="41"/>
    </row>
    <row r="146" spans="8:13" ht="23.25">
      <c r="H146" s="41" t="s">
        <v>112</v>
      </c>
      <c r="L146" s="41"/>
      <c r="M146" s="41"/>
    </row>
    <row r="147" spans="8:13" ht="23.25">
      <c r="H147" s="41" t="s">
        <v>113</v>
      </c>
      <c r="L147" s="41"/>
      <c r="M147" s="41"/>
    </row>
    <row r="148" spans="12:13" ht="12.75" customHeight="1">
      <c r="L148" s="41"/>
      <c r="M148" s="41"/>
    </row>
    <row r="149" spans="3:13" ht="23.25">
      <c r="C149" s="41" t="s">
        <v>114</v>
      </c>
      <c r="L149" s="41"/>
      <c r="M149" s="41"/>
    </row>
    <row r="150" spans="8:13" ht="23.25">
      <c r="H150" s="41" t="s">
        <v>115</v>
      </c>
      <c r="L150" s="41"/>
      <c r="M150" s="41"/>
    </row>
    <row r="151" spans="8:13" ht="23.25">
      <c r="H151" s="41" t="s">
        <v>116</v>
      </c>
      <c r="L151" s="41"/>
      <c r="M151" s="41"/>
    </row>
    <row r="152" spans="12:13" ht="23.25">
      <c r="L152" s="41"/>
      <c r="M152" s="41"/>
    </row>
    <row r="153" spans="2:13" ht="23.25">
      <c r="B153" s="51" t="s">
        <v>92</v>
      </c>
      <c r="L153" s="41"/>
      <c r="M153" s="41"/>
    </row>
    <row r="154" spans="2:13" ht="23.25">
      <c r="B154" s="22" t="s">
        <v>185</v>
      </c>
      <c r="D154" s="46"/>
      <c r="E154" s="46"/>
      <c r="F154" s="46"/>
      <c r="G154" s="46"/>
      <c r="H154" s="46"/>
      <c r="L154" s="41"/>
      <c r="M154" s="41"/>
    </row>
    <row r="155" spans="2:13" ht="23.25">
      <c r="B155" s="41" t="s">
        <v>186</v>
      </c>
      <c r="C155" s="46"/>
      <c r="D155" s="46"/>
      <c r="E155" s="46"/>
      <c r="F155" s="46"/>
      <c r="G155" s="46"/>
      <c r="H155" s="46"/>
      <c r="L155" s="41"/>
      <c r="M155" s="41"/>
    </row>
    <row r="156" spans="2:13" ht="23.25">
      <c r="B156" s="199" t="s">
        <v>184</v>
      </c>
      <c r="C156" s="199"/>
      <c r="D156" s="199"/>
      <c r="E156" s="199"/>
      <c r="F156" s="199"/>
      <c r="G156" s="199"/>
      <c r="H156" s="199"/>
      <c r="L156" s="41"/>
      <c r="M156" s="41"/>
    </row>
    <row r="157" spans="2:13" ht="23.25">
      <c r="B157" s="51"/>
      <c r="L157" s="41"/>
      <c r="M157" s="41"/>
    </row>
    <row r="158" spans="2:13" ht="23.25">
      <c r="B158" s="51" t="s">
        <v>93</v>
      </c>
      <c r="L158" s="41"/>
      <c r="M158" s="41"/>
    </row>
    <row r="159" spans="2:13" ht="23.25">
      <c r="B159" s="51"/>
      <c r="C159" s="41" t="s">
        <v>79</v>
      </c>
      <c r="L159" s="41"/>
      <c r="M159" s="41"/>
    </row>
    <row r="160" spans="2:13" ht="23.25">
      <c r="B160" s="51"/>
      <c r="L160" s="41"/>
      <c r="M160" s="41"/>
    </row>
    <row r="161" spans="2:13" ht="23.25">
      <c r="B161" s="51"/>
      <c r="L161" s="41"/>
      <c r="M161" s="41"/>
    </row>
    <row r="162" spans="2:12" ht="23.25">
      <c r="B162" s="51" t="s">
        <v>94</v>
      </c>
      <c r="L162" s="41"/>
    </row>
    <row r="163" spans="2:13" ht="23.25">
      <c r="B163" s="51"/>
      <c r="D163" s="41" t="s">
        <v>117</v>
      </c>
      <c r="L163" s="41"/>
      <c r="M163" s="41"/>
    </row>
    <row r="164" spans="2:13" ht="23.25">
      <c r="B164" s="51"/>
      <c r="C164" s="41" t="s">
        <v>118</v>
      </c>
      <c r="L164" s="41"/>
      <c r="M164" s="41"/>
    </row>
    <row r="165" ht="23.25">
      <c r="L165" s="41"/>
    </row>
    <row r="166" spans="2:12" ht="23.25">
      <c r="B166" s="136"/>
      <c r="D166" s="62"/>
      <c r="E166" s="62"/>
      <c r="F166" s="62"/>
      <c r="G166" s="62"/>
      <c r="H166" s="62"/>
      <c r="I166" s="62"/>
      <c r="J166" s="62"/>
      <c r="L166" s="41"/>
    </row>
  </sheetData>
  <sheetProtection/>
  <mergeCells count="62">
    <mergeCell ref="C43:K43"/>
    <mergeCell ref="C44:K44"/>
    <mergeCell ref="G107:H107"/>
    <mergeCell ref="I107:J107"/>
    <mergeCell ref="K107:L107"/>
    <mergeCell ref="I109:J109"/>
    <mergeCell ref="I108:J108"/>
    <mergeCell ref="J66:K66"/>
    <mergeCell ref="H65:I65"/>
    <mergeCell ref="K113:L113"/>
    <mergeCell ref="I110:J110"/>
    <mergeCell ref="I111:J111"/>
    <mergeCell ref="K114:L114"/>
    <mergeCell ref="I112:J112"/>
    <mergeCell ref="G113:H113"/>
    <mergeCell ref="I113:J113"/>
    <mergeCell ref="G114:H114"/>
    <mergeCell ref="I114:J114"/>
    <mergeCell ref="O101:P101"/>
    <mergeCell ref="B104:F104"/>
    <mergeCell ref="G104:J104"/>
    <mergeCell ref="K104:L104"/>
    <mergeCell ref="O104:P104"/>
    <mergeCell ref="D101:F101"/>
    <mergeCell ref="K101:L101"/>
    <mergeCell ref="M101:N101"/>
    <mergeCell ref="G101:J101"/>
    <mergeCell ref="O105:P105"/>
    <mergeCell ref="G106:H106"/>
    <mergeCell ref="I106:J106"/>
    <mergeCell ref="K106:L106"/>
    <mergeCell ref="K105:L105"/>
    <mergeCell ref="G105:H105"/>
    <mergeCell ref="I105:J105"/>
    <mergeCell ref="O99:P99"/>
    <mergeCell ref="D100:F100"/>
    <mergeCell ref="G100:J100"/>
    <mergeCell ref="M100:N100"/>
    <mergeCell ref="O100:P100"/>
    <mergeCell ref="M99:N99"/>
    <mergeCell ref="D99:F99"/>
    <mergeCell ref="G99:J99"/>
    <mergeCell ref="D98:F98"/>
    <mergeCell ref="G98:J98"/>
    <mergeCell ref="J65:K65"/>
    <mergeCell ref="N65:O65"/>
    <mergeCell ref="K98:L98"/>
    <mergeCell ref="G97:J97"/>
    <mergeCell ref="K97:L97"/>
    <mergeCell ref="H66:I66"/>
    <mergeCell ref="C82:P82"/>
    <mergeCell ref="N66:O66"/>
    <mergeCell ref="B156:H156"/>
    <mergeCell ref="N2:P2"/>
    <mergeCell ref="D48:F48"/>
    <mergeCell ref="B51:G51"/>
    <mergeCell ref="B53:G53"/>
    <mergeCell ref="C29:G29"/>
    <mergeCell ref="P66:Q66"/>
    <mergeCell ref="D64:E64"/>
    <mergeCell ref="D65:E65"/>
    <mergeCell ref="P65:Q65"/>
  </mergeCells>
  <printOptions/>
  <pageMargins left="0.890625" right="0.15748031496062992" top="0.3937007874015748" bottom="0.3937007874015748" header="0.5118110236220472" footer="0.5118110236220472"/>
  <pageSetup horizontalDpi="200" verticalDpi="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21.75"/>
  <cols>
    <col min="1" max="1" width="50.8515625" style="2" customWidth="1"/>
    <col min="2" max="2" width="7.57421875" style="2" customWidth="1"/>
    <col min="3" max="3" width="8.57421875" style="2" customWidth="1"/>
    <col min="4" max="4" width="11.57421875" style="3" customWidth="1"/>
    <col min="5" max="5" width="7.7109375" style="12" customWidth="1"/>
    <col min="6" max="6" width="9.8515625" style="2" customWidth="1"/>
    <col min="7" max="7" width="8.28125" style="2" customWidth="1"/>
    <col min="8" max="8" width="11.7109375" style="2" customWidth="1"/>
    <col min="9" max="9" width="7.8515625" style="2" customWidth="1"/>
    <col min="10" max="10" width="11.57421875" style="2" customWidth="1"/>
    <col min="11" max="11" width="8.140625" style="2" bestFit="1" customWidth="1"/>
    <col min="12" max="12" width="11.421875" style="2" customWidth="1"/>
    <col min="13" max="13" width="12.00390625" style="2" customWidth="1"/>
    <col min="14" max="14" width="10.7109375" style="2" customWidth="1"/>
    <col min="15" max="15" width="11.8515625" style="2" customWidth="1"/>
    <col min="16" max="16" width="10.8515625" style="2" bestFit="1" customWidth="1"/>
    <col min="17" max="16384" width="9.140625" style="2" customWidth="1"/>
  </cols>
  <sheetData>
    <row r="1" spans="1:4" ht="23.25">
      <c r="A1" s="272" t="s">
        <v>2</v>
      </c>
      <c r="B1" s="272"/>
      <c r="C1" s="272"/>
      <c r="D1" s="272"/>
    </row>
    <row r="2" spans="1:5" ht="23.25">
      <c r="A2" s="272" t="s">
        <v>100</v>
      </c>
      <c r="B2" s="272"/>
      <c r="C2" s="272"/>
      <c r="D2" s="272"/>
      <c r="E2" s="2"/>
    </row>
    <row r="3" spans="1:4" ht="23.25">
      <c r="A3" s="273" t="s">
        <v>195</v>
      </c>
      <c r="B3" s="273"/>
      <c r="C3" s="273"/>
      <c r="D3" s="273"/>
    </row>
    <row r="4" spans="1:4" ht="23.25">
      <c r="A4" s="1" t="s">
        <v>194</v>
      </c>
      <c r="B4" s="1"/>
      <c r="C4" s="1"/>
      <c r="D4" s="6"/>
    </row>
    <row r="5" spans="1:4" ht="23.25">
      <c r="A5" s="1" t="s">
        <v>133</v>
      </c>
      <c r="B5" s="1"/>
      <c r="C5" s="1"/>
      <c r="D5" s="6"/>
    </row>
    <row r="6" spans="1:12" ht="23.25">
      <c r="A6" s="270" t="s">
        <v>10</v>
      </c>
      <c r="B6" s="269"/>
      <c r="C6" s="269"/>
      <c r="D6" s="271"/>
      <c r="E6" s="270" t="s">
        <v>11</v>
      </c>
      <c r="F6" s="269"/>
      <c r="G6" s="270" t="s">
        <v>5</v>
      </c>
      <c r="H6" s="271"/>
      <c r="I6" s="269" t="s">
        <v>6</v>
      </c>
      <c r="J6" s="269"/>
      <c r="K6" s="270" t="s">
        <v>12</v>
      </c>
      <c r="L6" s="271"/>
    </row>
    <row r="7" spans="1:12" ht="23.25">
      <c r="A7" s="11" t="s">
        <v>3</v>
      </c>
      <c r="B7" s="11" t="s">
        <v>1</v>
      </c>
      <c r="C7" s="11" t="s">
        <v>4</v>
      </c>
      <c r="D7" s="18" t="s">
        <v>9</v>
      </c>
      <c r="E7" s="20" t="s">
        <v>1</v>
      </c>
      <c r="F7" s="11" t="s">
        <v>7</v>
      </c>
      <c r="G7" s="20" t="s">
        <v>1</v>
      </c>
      <c r="H7" s="11" t="s">
        <v>7</v>
      </c>
      <c r="I7" s="20" t="s">
        <v>1</v>
      </c>
      <c r="J7" s="11" t="s">
        <v>7</v>
      </c>
      <c r="K7" s="20" t="s">
        <v>1</v>
      </c>
      <c r="L7" s="11" t="s">
        <v>7</v>
      </c>
    </row>
    <row r="8" spans="1:12" ht="23.25">
      <c r="A8" s="16"/>
      <c r="B8" s="16"/>
      <c r="C8" s="16"/>
      <c r="D8" s="17" t="s">
        <v>8</v>
      </c>
      <c r="E8" s="10"/>
      <c r="F8" s="16" t="s">
        <v>8</v>
      </c>
      <c r="G8" s="10"/>
      <c r="H8" s="16" t="s">
        <v>8</v>
      </c>
      <c r="I8" s="10"/>
      <c r="J8" s="16" t="s">
        <v>8</v>
      </c>
      <c r="K8" s="10"/>
      <c r="L8" s="16" t="s">
        <v>8</v>
      </c>
    </row>
    <row r="9" spans="1:16" s="6" customFormat="1" ht="23.25">
      <c r="A9" s="4" t="s">
        <v>187</v>
      </c>
      <c r="B9" s="5"/>
      <c r="C9" s="5"/>
      <c r="D9" s="137">
        <f>SUM(D10:D10)</f>
        <v>17000000</v>
      </c>
      <c r="E9" s="5"/>
      <c r="F9" s="138">
        <f>SUM(F10:F10)</f>
        <v>5450000</v>
      </c>
      <c r="G9" s="7"/>
      <c r="H9" s="138">
        <f>SUM(H10)</f>
        <v>3850000</v>
      </c>
      <c r="I9" s="7"/>
      <c r="J9" s="138">
        <f>SUM(J10)</f>
        <v>3850000</v>
      </c>
      <c r="K9" s="7"/>
      <c r="L9" s="138">
        <f>SUM(L10)</f>
        <v>3850000</v>
      </c>
      <c r="M9" s="3"/>
      <c r="N9" s="3"/>
      <c r="O9" s="3"/>
      <c r="P9" s="2"/>
    </row>
    <row r="10" spans="1:12" s="3" customFormat="1" ht="46.5">
      <c r="A10" s="141" t="s">
        <v>188</v>
      </c>
      <c r="B10" s="8">
        <v>26</v>
      </c>
      <c r="C10" s="8" t="s">
        <v>189</v>
      </c>
      <c r="D10" s="142">
        <v>17000000</v>
      </c>
      <c r="E10" s="8">
        <v>8</v>
      </c>
      <c r="F10" s="142">
        <v>5450000</v>
      </c>
      <c r="G10" s="19">
        <v>6</v>
      </c>
      <c r="H10" s="19">
        <v>3850000</v>
      </c>
      <c r="I10" s="19">
        <v>6</v>
      </c>
      <c r="J10" s="19">
        <v>3850000</v>
      </c>
      <c r="K10" s="19">
        <v>6</v>
      </c>
      <c r="L10" s="19">
        <v>3850000</v>
      </c>
    </row>
    <row r="11" spans="1:13" s="9" customFormat="1" ht="23.25">
      <c r="A11" s="4" t="s">
        <v>190</v>
      </c>
      <c r="B11" s="8">
        <v>5</v>
      </c>
      <c r="C11" s="8" t="s">
        <v>125</v>
      </c>
      <c r="D11" s="139">
        <f>SUM(D12,D13)</f>
        <v>3000000</v>
      </c>
      <c r="E11" s="19"/>
      <c r="F11" s="138">
        <f>SUM(D11:E11)</f>
        <v>3000000</v>
      </c>
      <c r="G11" s="19"/>
      <c r="H11" s="19"/>
      <c r="I11" s="19"/>
      <c r="J11" s="19"/>
      <c r="K11" s="19"/>
      <c r="L11" s="19"/>
      <c r="M11" s="13"/>
    </row>
    <row r="12" spans="1:13" s="9" customFormat="1" ht="23.25">
      <c r="A12" s="33" t="s">
        <v>191</v>
      </c>
      <c r="B12" s="8">
        <v>4</v>
      </c>
      <c r="C12" s="8" t="s">
        <v>192</v>
      </c>
      <c r="D12" s="143">
        <v>2400000</v>
      </c>
      <c r="E12" s="8">
        <v>4</v>
      </c>
      <c r="F12" s="143">
        <v>2400000</v>
      </c>
      <c r="G12" s="19"/>
      <c r="H12" s="19"/>
      <c r="I12" s="19"/>
      <c r="J12" s="19"/>
      <c r="K12" s="19"/>
      <c r="L12" s="19"/>
      <c r="M12" s="13"/>
    </row>
    <row r="13" spans="1:13" s="9" customFormat="1" ht="23.25">
      <c r="A13" s="33" t="s">
        <v>193</v>
      </c>
      <c r="B13" s="8">
        <v>1</v>
      </c>
      <c r="C13" s="8" t="s">
        <v>192</v>
      </c>
      <c r="D13" s="143">
        <v>600000</v>
      </c>
      <c r="E13" s="8">
        <v>1</v>
      </c>
      <c r="F13" s="143">
        <v>600000</v>
      </c>
      <c r="G13" s="19"/>
      <c r="H13" s="19"/>
      <c r="I13" s="19"/>
      <c r="J13" s="19"/>
      <c r="K13" s="19"/>
      <c r="L13" s="19"/>
      <c r="M13" s="13"/>
    </row>
    <row r="14" spans="1:13" s="9" customFormat="1" ht="23.25">
      <c r="A14" s="34" t="s">
        <v>0</v>
      </c>
      <c r="B14" s="35"/>
      <c r="C14" s="35"/>
      <c r="D14" s="144">
        <f>SUM(D9,D11)</f>
        <v>20000000</v>
      </c>
      <c r="E14" s="36"/>
      <c r="F14" s="37">
        <f>SUM(F9,F11)</f>
        <v>8450000</v>
      </c>
      <c r="G14" s="36"/>
      <c r="H14" s="37">
        <f>SUM(H9)</f>
        <v>3850000</v>
      </c>
      <c r="I14" s="36"/>
      <c r="J14" s="37">
        <f>SUM(J9)</f>
        <v>3850000</v>
      </c>
      <c r="K14" s="36"/>
      <c r="L14" s="37">
        <f>SUM(L9)</f>
        <v>3850000</v>
      </c>
      <c r="M14" s="13"/>
    </row>
    <row r="15" spans="1:13" s="9" customFormat="1" ht="23.25">
      <c r="A15" s="14"/>
      <c r="B15" s="13"/>
      <c r="C15" s="13"/>
      <c r="D15" s="13"/>
      <c r="M15" s="13"/>
    </row>
    <row r="16" spans="1:13" s="9" customFormat="1" ht="23.25">
      <c r="A16" s="14"/>
      <c r="B16" s="13"/>
      <c r="C16" s="13"/>
      <c r="D16" s="13"/>
      <c r="M16" s="13"/>
    </row>
    <row r="17" spans="1:13" s="9" customFormat="1" ht="23.25">
      <c r="A17" s="14"/>
      <c r="B17" s="13"/>
      <c r="C17" s="13"/>
      <c r="D17" s="13"/>
      <c r="M17" s="13"/>
    </row>
    <row r="18" spans="1:13" s="9" customFormat="1" ht="23.25">
      <c r="A18" s="14"/>
      <c r="B18" s="13"/>
      <c r="C18" s="13"/>
      <c r="D18" s="13"/>
      <c r="M18" s="13"/>
    </row>
    <row r="19" spans="1:13" s="9" customFormat="1" ht="23.25">
      <c r="A19" s="14"/>
      <c r="B19" s="13"/>
      <c r="C19" s="13"/>
      <c r="D19" s="13"/>
      <c r="M19" s="13"/>
    </row>
    <row r="20" spans="1:13" s="9" customFormat="1" ht="23.25">
      <c r="A20" s="14"/>
      <c r="B20" s="13"/>
      <c r="C20" s="13"/>
      <c r="D20" s="13"/>
      <c r="M20" s="13"/>
    </row>
    <row r="21" spans="1:13" s="9" customFormat="1" ht="23.25">
      <c r="A21" s="14"/>
      <c r="B21" s="13"/>
      <c r="C21" s="13"/>
      <c r="D21" s="13"/>
      <c r="M21" s="13"/>
    </row>
    <row r="22" spans="1:13" s="9" customFormat="1" ht="23.25">
      <c r="A22" s="14"/>
      <c r="B22" s="13"/>
      <c r="C22" s="13"/>
      <c r="D22" s="13"/>
      <c r="M22" s="13"/>
    </row>
    <row r="23" spans="1:13" s="9" customFormat="1" ht="23.25">
      <c r="A23" s="14"/>
      <c r="B23" s="13"/>
      <c r="C23" s="13"/>
      <c r="D23" s="13"/>
      <c r="M23" s="13"/>
    </row>
    <row r="24" spans="1:13" s="9" customFormat="1" ht="23.25">
      <c r="A24" s="14"/>
      <c r="B24" s="13"/>
      <c r="C24" s="13"/>
      <c r="D24" s="13"/>
      <c r="M24" s="13"/>
    </row>
    <row r="25" spans="1:13" s="9" customFormat="1" ht="23.25">
      <c r="A25" s="14"/>
      <c r="B25" s="13"/>
      <c r="C25" s="13"/>
      <c r="D25" s="13"/>
      <c r="M25" s="13"/>
    </row>
    <row r="26" spans="1:13" s="9" customFormat="1" ht="23.25">
      <c r="A26" s="14"/>
      <c r="B26" s="13"/>
      <c r="C26" s="13"/>
      <c r="D26" s="13"/>
      <c r="M26" s="13"/>
    </row>
    <row r="27" spans="1:13" s="9" customFormat="1" ht="23.25">
      <c r="A27" s="14"/>
      <c r="B27" s="13"/>
      <c r="C27" s="13"/>
      <c r="D27" s="13"/>
      <c r="M27" s="13"/>
    </row>
    <row r="28" spans="1:13" s="9" customFormat="1" ht="23.25">
      <c r="A28" s="14"/>
      <c r="B28" s="13"/>
      <c r="C28" s="13"/>
      <c r="D28" s="13"/>
      <c r="M28" s="13"/>
    </row>
    <row r="29" spans="1:13" s="9" customFormat="1" ht="23.25">
      <c r="A29" s="14"/>
      <c r="B29" s="13"/>
      <c r="C29" s="13"/>
      <c r="D29" s="13"/>
      <c r="M29" s="13"/>
    </row>
    <row r="30" spans="1:13" s="9" customFormat="1" ht="23.25">
      <c r="A30" s="14"/>
      <c r="B30" s="13"/>
      <c r="C30" s="13"/>
      <c r="D30" s="13"/>
      <c r="M30" s="13"/>
    </row>
    <row r="31" spans="1:13" s="9" customFormat="1" ht="23.25">
      <c r="A31" s="14"/>
      <c r="B31" s="13"/>
      <c r="C31" s="13"/>
      <c r="D31" s="13"/>
      <c r="M31" s="13"/>
    </row>
    <row r="32" spans="1:13" s="9" customFormat="1" ht="23.25">
      <c r="A32" s="14"/>
      <c r="B32" s="13"/>
      <c r="C32" s="13"/>
      <c r="D32" s="13"/>
      <c r="M32" s="13"/>
    </row>
    <row r="33" spans="1:16" s="9" customFormat="1" ht="23.25">
      <c r="A33" s="14"/>
      <c r="B33" s="13"/>
      <c r="C33" s="13"/>
      <c r="D33" s="29"/>
      <c r="E33" s="13"/>
      <c r="F33" s="29"/>
      <c r="H33" s="29"/>
      <c r="J33" s="29"/>
      <c r="L33" s="29"/>
      <c r="M33" s="29"/>
      <c r="P33" s="25"/>
    </row>
    <row r="34" spans="1:13" s="9" customFormat="1" ht="23.25">
      <c r="A34" s="24"/>
      <c r="B34" s="23"/>
      <c r="C34" s="23"/>
      <c r="D34" s="13"/>
      <c r="E34" s="13"/>
      <c r="M34" s="13"/>
    </row>
    <row r="35" spans="2:13" s="9" customFormat="1" ht="23.25">
      <c r="B35" s="26"/>
      <c r="C35" s="13"/>
      <c r="D35" s="13"/>
      <c r="E35" s="13"/>
      <c r="M35" s="13"/>
    </row>
    <row r="36" spans="2:13" s="9" customFormat="1" ht="23.25">
      <c r="B36" s="26"/>
      <c r="C36" s="13"/>
      <c r="D36" s="13"/>
      <c r="E36" s="13"/>
      <c r="M36" s="13"/>
    </row>
    <row r="37" spans="2:16" s="9" customFormat="1" ht="23.25">
      <c r="B37" s="26"/>
      <c r="C37" s="13"/>
      <c r="D37" s="29"/>
      <c r="E37" s="29"/>
      <c r="F37" s="29"/>
      <c r="G37" s="29"/>
      <c r="H37" s="29"/>
      <c r="I37" s="29"/>
      <c r="J37" s="29"/>
      <c r="K37" s="29"/>
      <c r="L37" s="29"/>
      <c r="M37" s="29"/>
      <c r="P37" s="25"/>
    </row>
    <row r="38" spans="1:13" s="9" customFormat="1" ht="23.25">
      <c r="A38" s="24"/>
      <c r="B38" s="13"/>
      <c r="C38" s="13"/>
      <c r="D38" s="23"/>
      <c r="E38" s="13"/>
      <c r="M38" s="13"/>
    </row>
    <row r="39" spans="2:13" s="9" customFormat="1" ht="23.25">
      <c r="B39" s="13"/>
      <c r="C39" s="13"/>
      <c r="D39" s="13"/>
      <c r="E39" s="13"/>
      <c r="M39" s="13"/>
    </row>
    <row r="40" spans="2:13" s="9" customFormat="1" ht="23.25">
      <c r="B40" s="13"/>
      <c r="C40" s="13"/>
      <c r="D40" s="23"/>
      <c r="E40" s="23"/>
      <c r="F40" s="23"/>
      <c r="G40" s="23"/>
      <c r="H40" s="23"/>
      <c r="I40" s="23"/>
      <c r="J40" s="23"/>
      <c r="K40" s="23"/>
      <c r="L40" s="23"/>
      <c r="M40" s="13"/>
    </row>
    <row r="41" spans="2:13" s="9" customFormat="1" ht="23.25">
      <c r="B41" s="13"/>
      <c r="C41" s="13"/>
      <c r="D41" s="13"/>
      <c r="E41" s="13"/>
      <c r="M41" s="13"/>
    </row>
    <row r="42" spans="2:13" s="9" customFormat="1" ht="23.25">
      <c r="B42" s="13"/>
      <c r="C42" s="13"/>
      <c r="D42" s="13"/>
      <c r="E42" s="13"/>
      <c r="G42" s="27"/>
      <c r="M42" s="13"/>
    </row>
    <row r="43" spans="2:16" s="9" customFormat="1" ht="23.25">
      <c r="B43" s="13"/>
      <c r="C43" s="13"/>
      <c r="D43" s="23"/>
      <c r="E43" s="23"/>
      <c r="F43" s="23"/>
      <c r="G43" s="23"/>
      <c r="H43" s="23"/>
      <c r="I43" s="23"/>
      <c r="J43" s="23"/>
      <c r="K43" s="23"/>
      <c r="L43" s="23"/>
      <c r="M43" s="21"/>
      <c r="P43" s="25"/>
    </row>
    <row r="44" spans="2:13" s="9" customFormat="1" ht="23.25">
      <c r="B44" s="13"/>
      <c r="C44" s="13"/>
      <c r="D44" s="13"/>
      <c r="E44" s="13"/>
      <c r="M44" s="13"/>
    </row>
    <row r="45" spans="2:13" s="9" customFormat="1" ht="23.25">
      <c r="B45" s="13"/>
      <c r="C45" s="13"/>
      <c r="D45" s="13"/>
      <c r="E45" s="13"/>
      <c r="M45" s="13"/>
    </row>
    <row r="46" spans="2:13" s="9" customFormat="1" ht="23.25">
      <c r="B46" s="13"/>
      <c r="C46" s="13"/>
      <c r="D46" s="13"/>
      <c r="E46" s="13"/>
      <c r="M46" s="13"/>
    </row>
    <row r="47" spans="2:13" s="9" customFormat="1" ht="23.25">
      <c r="B47" s="13"/>
      <c r="C47" s="13"/>
      <c r="D47" s="13"/>
      <c r="E47" s="13"/>
      <c r="M47" s="13"/>
    </row>
    <row r="48" spans="2:13" s="9" customFormat="1" ht="23.25">
      <c r="B48" s="13"/>
      <c r="C48" s="13"/>
      <c r="D48" s="13"/>
      <c r="E48" s="13"/>
      <c r="M48" s="13"/>
    </row>
    <row r="49" spans="2:13" s="9" customFormat="1" ht="23.25">
      <c r="B49" s="13"/>
      <c r="C49" s="13"/>
      <c r="D49" s="13"/>
      <c r="E49" s="13"/>
      <c r="M49" s="13"/>
    </row>
    <row r="50" spans="2:13" s="9" customFormat="1" ht="23.25">
      <c r="B50" s="13"/>
      <c r="C50" s="13"/>
      <c r="D50" s="13"/>
      <c r="E50" s="13"/>
      <c r="M50" s="13"/>
    </row>
    <row r="51" spans="2:13" s="9" customFormat="1" ht="23.25">
      <c r="B51" s="13"/>
      <c r="C51" s="13"/>
      <c r="D51" s="13"/>
      <c r="E51" s="13"/>
      <c r="M51" s="13"/>
    </row>
    <row r="52" spans="2:13" s="9" customFormat="1" ht="23.25">
      <c r="B52" s="13"/>
      <c r="C52" s="13"/>
      <c r="D52" s="13"/>
      <c r="E52" s="13"/>
      <c r="M52" s="13"/>
    </row>
    <row r="53" spans="2:13" s="9" customFormat="1" ht="23.25">
      <c r="B53" s="13"/>
      <c r="C53" s="13"/>
      <c r="D53" s="13"/>
      <c r="E53" s="13"/>
      <c r="M53" s="13"/>
    </row>
    <row r="54" spans="2:13" s="9" customFormat="1" ht="23.25">
      <c r="B54" s="13"/>
      <c r="C54" s="13"/>
      <c r="D54" s="13"/>
      <c r="E54" s="13"/>
      <c r="M54" s="13"/>
    </row>
    <row r="55" spans="2:13" s="9" customFormat="1" ht="23.25">
      <c r="B55" s="13"/>
      <c r="C55" s="13"/>
      <c r="D55" s="13"/>
      <c r="E55" s="13"/>
      <c r="M55" s="13"/>
    </row>
    <row r="56" spans="2:13" s="9" customFormat="1" ht="23.25">
      <c r="B56" s="13"/>
      <c r="C56" s="13"/>
      <c r="D56" s="13"/>
      <c r="E56" s="13"/>
      <c r="M56" s="13"/>
    </row>
    <row r="57" spans="2:13" s="9" customFormat="1" ht="23.25">
      <c r="B57" s="13"/>
      <c r="C57" s="13"/>
      <c r="D57" s="13"/>
      <c r="E57" s="13"/>
      <c r="M57" s="13"/>
    </row>
    <row r="58" spans="2:16" s="9" customFormat="1" ht="23.25">
      <c r="B58" s="13"/>
      <c r="C58" s="13"/>
      <c r="D58" s="29"/>
      <c r="E58" s="13"/>
      <c r="F58" s="28"/>
      <c r="G58" s="24"/>
      <c r="H58" s="24"/>
      <c r="I58" s="24"/>
      <c r="J58" s="24"/>
      <c r="K58" s="24"/>
      <c r="L58" s="24"/>
      <c r="M58" s="15"/>
      <c r="P58" s="25"/>
    </row>
    <row r="59" spans="1:13" s="9" customFormat="1" ht="23.25">
      <c r="A59" s="24"/>
      <c r="B59" s="13"/>
      <c r="C59" s="13"/>
      <c r="D59" s="13"/>
      <c r="E59" s="13"/>
      <c r="M59" s="13"/>
    </row>
    <row r="60" spans="2:13" s="9" customFormat="1" ht="23.25">
      <c r="B60" s="13"/>
      <c r="C60" s="13"/>
      <c r="D60" s="13"/>
      <c r="E60" s="13"/>
      <c r="M60" s="13"/>
    </row>
    <row r="61" spans="2:13" s="9" customFormat="1" ht="23.25">
      <c r="B61" s="13"/>
      <c r="C61" s="13"/>
      <c r="D61" s="13"/>
      <c r="E61" s="13"/>
      <c r="M61" s="13"/>
    </row>
    <row r="62" spans="2:13" s="9" customFormat="1" ht="23.25">
      <c r="B62" s="13"/>
      <c r="C62" s="13"/>
      <c r="D62" s="13"/>
      <c r="E62" s="13"/>
      <c r="M62" s="13"/>
    </row>
    <row r="63" spans="2:13" s="9" customFormat="1" ht="23.25">
      <c r="B63" s="13"/>
      <c r="C63" s="13"/>
      <c r="D63" s="13"/>
      <c r="E63" s="13"/>
      <c r="M63" s="13"/>
    </row>
    <row r="64" spans="2:13" s="9" customFormat="1" ht="23.25">
      <c r="B64" s="13"/>
      <c r="C64" s="13"/>
      <c r="D64" s="13"/>
      <c r="E64" s="13"/>
      <c r="M64" s="13"/>
    </row>
    <row r="65" spans="2:13" s="9" customFormat="1" ht="23.25">
      <c r="B65" s="13"/>
      <c r="C65" s="13"/>
      <c r="D65" s="13"/>
      <c r="E65" s="13"/>
      <c r="M65" s="13"/>
    </row>
    <row r="66" spans="2:13" s="9" customFormat="1" ht="23.25">
      <c r="B66" s="13"/>
      <c r="C66" s="13"/>
      <c r="D66" s="13"/>
      <c r="E66" s="13"/>
      <c r="M66" s="13"/>
    </row>
    <row r="67" spans="2:13" s="9" customFormat="1" ht="23.25">
      <c r="B67" s="13"/>
      <c r="C67" s="13"/>
      <c r="D67" s="13"/>
      <c r="E67" s="13"/>
      <c r="M67" s="13"/>
    </row>
    <row r="68" spans="2:13" s="9" customFormat="1" ht="23.25">
      <c r="B68" s="13"/>
      <c r="C68" s="13"/>
      <c r="D68" s="13"/>
      <c r="E68" s="13"/>
      <c r="M68" s="13"/>
    </row>
    <row r="69" spans="2:13" s="9" customFormat="1" ht="23.25">
      <c r="B69" s="13"/>
      <c r="C69" s="13"/>
      <c r="D69" s="13"/>
      <c r="E69" s="13"/>
      <c r="M69" s="13"/>
    </row>
    <row r="70" spans="2:13" s="9" customFormat="1" ht="23.25">
      <c r="B70" s="13"/>
      <c r="C70" s="13"/>
      <c r="D70" s="13"/>
      <c r="E70" s="13"/>
      <c r="M70" s="13"/>
    </row>
    <row r="71" spans="2:13" s="9" customFormat="1" ht="23.25">
      <c r="B71" s="13"/>
      <c r="C71" s="13"/>
      <c r="D71" s="13"/>
      <c r="E71" s="13"/>
      <c r="M71" s="13"/>
    </row>
    <row r="72" spans="2:13" s="9" customFormat="1" ht="23.25">
      <c r="B72" s="13"/>
      <c r="C72" s="13"/>
      <c r="D72" s="13"/>
      <c r="E72" s="13"/>
      <c r="M72" s="13"/>
    </row>
    <row r="73" spans="2:13" s="9" customFormat="1" ht="23.25">
      <c r="B73" s="13"/>
      <c r="C73" s="13"/>
      <c r="D73" s="13"/>
      <c r="E73" s="13"/>
      <c r="F73" s="27"/>
      <c r="G73" s="13"/>
      <c r="H73" s="13"/>
      <c r="I73" s="13"/>
      <c r="J73" s="13"/>
      <c r="K73" s="13"/>
      <c r="L73" s="13"/>
      <c r="M73" s="13"/>
    </row>
    <row r="74" spans="2:13" s="9" customFormat="1" ht="23.25">
      <c r="B74" s="13"/>
      <c r="C74" s="13"/>
      <c r="D74" s="13"/>
      <c r="E74" s="13"/>
      <c r="F74" s="27"/>
      <c r="G74" s="13"/>
      <c r="H74" s="13"/>
      <c r="I74" s="13"/>
      <c r="J74" s="13"/>
      <c r="K74" s="13"/>
      <c r="L74" s="13"/>
      <c r="M74" s="13"/>
    </row>
    <row r="75" spans="2:13" s="9" customFormat="1" ht="23.25">
      <c r="B75" s="13"/>
      <c r="C75" s="13"/>
      <c r="D75" s="13"/>
      <c r="E75" s="13"/>
      <c r="M75" s="13"/>
    </row>
    <row r="76" spans="2:13" s="9" customFormat="1" ht="23.25">
      <c r="B76" s="13"/>
      <c r="C76" s="13"/>
      <c r="D76" s="13"/>
      <c r="E76" s="13"/>
      <c r="G76" s="13"/>
      <c r="H76" s="13"/>
      <c r="I76" s="13"/>
      <c r="J76" s="13"/>
      <c r="K76" s="13"/>
      <c r="L76" s="13"/>
      <c r="M76" s="13"/>
    </row>
    <row r="77" spans="2:5" s="9" customFormat="1" ht="23.25">
      <c r="B77" s="13"/>
      <c r="C77" s="13"/>
      <c r="D77" s="13"/>
      <c r="E77" s="13"/>
    </row>
    <row r="78" spans="2:16" s="9" customFormat="1" ht="23.25">
      <c r="B78" s="13"/>
      <c r="C78" s="13"/>
      <c r="D78" s="29"/>
      <c r="E78" s="21"/>
      <c r="F78" s="29"/>
      <c r="G78" s="29"/>
      <c r="H78" s="29"/>
      <c r="I78" s="29"/>
      <c r="J78" s="29"/>
      <c r="K78" s="29"/>
      <c r="L78" s="29"/>
      <c r="P78" s="25"/>
    </row>
    <row r="79" spans="1:16" s="9" customFormat="1" ht="23.25">
      <c r="A79" s="24"/>
      <c r="B79" s="13"/>
      <c r="C79" s="13"/>
      <c r="D79" s="29"/>
      <c r="E79" s="29"/>
      <c r="F79" s="29"/>
      <c r="G79" s="29"/>
      <c r="H79" s="29"/>
      <c r="I79" s="29"/>
      <c r="J79" s="29"/>
      <c r="K79" s="29"/>
      <c r="L79" s="29"/>
      <c r="P79" s="38"/>
    </row>
    <row r="80" spans="1:14" s="25" customFormat="1" ht="23.25">
      <c r="A80" s="23"/>
      <c r="B80" s="24"/>
      <c r="C80" s="24"/>
      <c r="D80" s="30"/>
      <c r="E80" s="13"/>
      <c r="F80" s="9"/>
      <c r="G80" s="9"/>
      <c r="H80" s="9"/>
      <c r="I80" s="9"/>
      <c r="J80" s="9"/>
      <c r="K80" s="9"/>
      <c r="L80" s="9"/>
      <c r="M80" s="9"/>
      <c r="N80" s="9"/>
    </row>
    <row r="81" spans="1:14" s="25" customFormat="1" ht="23.25">
      <c r="A81" s="9"/>
      <c r="B81" s="9"/>
      <c r="C81" s="9"/>
      <c r="D81" s="9"/>
      <c r="E81" s="13"/>
      <c r="F81" s="9"/>
      <c r="G81" s="9"/>
      <c r="H81" s="9"/>
      <c r="I81" s="9"/>
      <c r="J81" s="9"/>
      <c r="K81" s="9"/>
      <c r="L81" s="9"/>
      <c r="M81" s="9"/>
      <c r="N81" s="30"/>
    </row>
    <row r="82" spans="1:14" s="25" customFormat="1" ht="23.25">
      <c r="A82" s="9"/>
      <c r="B82" s="9"/>
      <c r="C82" s="9"/>
      <c r="D82" s="9"/>
      <c r="E82" s="13"/>
      <c r="F82" s="9"/>
      <c r="G82" s="9"/>
      <c r="H82" s="9"/>
      <c r="I82" s="9"/>
      <c r="J82" s="9"/>
      <c r="K82" s="9"/>
      <c r="L82" s="9"/>
      <c r="M82" s="9"/>
      <c r="N82" s="30"/>
    </row>
    <row r="83" spans="1:14" s="25" customFormat="1" ht="23.25">
      <c r="A83" s="9"/>
      <c r="B83" s="9"/>
      <c r="C83" s="9"/>
      <c r="D83" s="9"/>
      <c r="E83" s="13"/>
      <c r="F83" s="9"/>
      <c r="G83" s="9"/>
      <c r="H83" s="9"/>
      <c r="I83" s="9"/>
      <c r="J83" s="9"/>
      <c r="K83" s="9"/>
      <c r="L83" s="9"/>
      <c r="M83" s="9"/>
      <c r="N83" s="9"/>
    </row>
    <row r="84" spans="1:14" s="25" customFormat="1" ht="23.25">
      <c r="A84" s="9"/>
      <c r="B84" s="9"/>
      <c r="C84" s="9"/>
      <c r="D84" s="9"/>
      <c r="E84" s="13"/>
      <c r="F84" s="9"/>
      <c r="G84" s="9"/>
      <c r="H84" s="9"/>
      <c r="I84" s="9"/>
      <c r="J84" s="9"/>
      <c r="K84" s="9"/>
      <c r="L84" s="9"/>
      <c r="M84" s="9"/>
      <c r="N84" s="9"/>
    </row>
    <row r="85" spans="1:14" s="25" customFormat="1" ht="23.25">
      <c r="A85" s="9"/>
      <c r="B85" s="9"/>
      <c r="C85" s="9"/>
      <c r="D85" s="9"/>
      <c r="E85" s="9"/>
      <c r="F85" s="13"/>
      <c r="G85" s="265"/>
      <c r="H85" s="265"/>
      <c r="I85" s="9"/>
      <c r="J85" s="9"/>
      <c r="K85" s="9"/>
      <c r="L85" s="9"/>
      <c r="M85" s="9"/>
      <c r="N85" s="9"/>
    </row>
    <row r="86" spans="4:8" s="25" customFormat="1" ht="23.25">
      <c r="D86" s="9"/>
      <c r="E86" s="9"/>
      <c r="F86" s="31"/>
      <c r="G86" s="32"/>
      <c r="H86" s="32"/>
    </row>
    <row r="87" spans="5:9" ht="23.25">
      <c r="E87" s="3"/>
      <c r="F87" s="12"/>
      <c r="I87" s="140"/>
    </row>
    <row r="88" spans="5:9" ht="23.25">
      <c r="E88" s="3"/>
      <c r="F88" s="12"/>
      <c r="I88" s="140"/>
    </row>
    <row r="89" spans="5:9" ht="23.25">
      <c r="E89" s="3"/>
      <c r="F89" s="12"/>
      <c r="I89" s="140"/>
    </row>
    <row r="90" spans="5:9" ht="23.25">
      <c r="E90" s="3"/>
      <c r="F90" s="12"/>
      <c r="I90" s="140"/>
    </row>
    <row r="91" spans="5:9" ht="23.25">
      <c r="E91" s="3"/>
      <c r="F91" s="12"/>
      <c r="I91" s="140"/>
    </row>
  </sheetData>
  <sheetProtection/>
  <mergeCells count="9">
    <mergeCell ref="I6:J6"/>
    <mergeCell ref="K6:L6"/>
    <mergeCell ref="G85:H85"/>
    <mergeCell ref="A1:D1"/>
    <mergeCell ref="A2:D2"/>
    <mergeCell ref="A3:D3"/>
    <mergeCell ref="A6:D6"/>
    <mergeCell ref="E6:F6"/>
    <mergeCell ref="G6:H6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3"/>
  <sheetViews>
    <sheetView zoomScaleSheetLayoutView="100" zoomScalePageLayoutView="0" workbookViewId="0" topLeftCell="A34">
      <selection activeCell="B17" sqref="B17"/>
    </sheetView>
  </sheetViews>
  <sheetFormatPr defaultColWidth="9.140625" defaultRowHeight="21.75"/>
  <cols>
    <col min="1" max="1" width="1.57421875" style="145" customWidth="1"/>
    <col min="2" max="2" width="48.00390625" style="145" customWidth="1"/>
    <col min="3" max="3" width="10.8515625" style="145" customWidth="1"/>
    <col min="4" max="4" width="14.421875" style="145" customWidth="1"/>
    <col min="5" max="5" width="11.28125" style="145" customWidth="1"/>
    <col min="6" max="6" width="66.8515625" style="145" customWidth="1"/>
    <col min="7" max="7" width="7.28125" style="145" customWidth="1"/>
    <col min="8" max="16384" width="9.140625" style="145" customWidth="1"/>
  </cols>
  <sheetData>
    <row r="1" ht="6.75" customHeight="1"/>
    <row r="2" spans="2:6" ht="21.75" customHeight="1">
      <c r="B2" s="280" t="s">
        <v>138</v>
      </c>
      <c r="C2" s="280"/>
      <c r="D2" s="280"/>
      <c r="E2" s="280"/>
      <c r="F2" s="280"/>
    </row>
    <row r="3" spans="2:8" ht="19.5" customHeight="1">
      <c r="B3" s="146"/>
      <c r="F3" s="147" t="s">
        <v>139</v>
      </c>
      <c r="G3" s="148"/>
      <c r="H3" s="148"/>
    </row>
    <row r="4" spans="2:8" ht="23.25">
      <c r="B4" s="149"/>
      <c r="C4" s="276" t="s">
        <v>7</v>
      </c>
      <c r="D4" s="277"/>
      <c r="E4" s="274"/>
      <c r="F4" s="275"/>
      <c r="G4" s="150"/>
      <c r="H4" s="148"/>
    </row>
    <row r="5" spans="2:8" ht="23.25">
      <c r="B5" s="151" t="s">
        <v>95</v>
      </c>
      <c r="C5" s="149" t="s">
        <v>140</v>
      </c>
      <c r="D5" s="149" t="s">
        <v>141</v>
      </c>
      <c r="E5" s="278" t="s">
        <v>96</v>
      </c>
      <c r="F5" s="279"/>
      <c r="G5" s="152"/>
      <c r="H5" s="148"/>
    </row>
    <row r="6" spans="2:8" ht="23.25">
      <c r="B6" s="153" t="s">
        <v>142</v>
      </c>
      <c r="C6" s="154" t="s">
        <v>97</v>
      </c>
      <c r="D6" s="154"/>
      <c r="E6" s="155"/>
      <c r="F6" s="156"/>
      <c r="G6" s="152"/>
      <c r="H6" s="148"/>
    </row>
    <row r="7" spans="2:8" ht="23.25">
      <c r="B7" s="153"/>
      <c r="C7" s="154"/>
      <c r="D7" s="156"/>
      <c r="E7" s="157"/>
      <c r="F7" s="156"/>
      <c r="G7" s="152"/>
      <c r="H7" s="148"/>
    </row>
    <row r="8" spans="2:8" ht="23.25">
      <c r="B8" s="158" t="s">
        <v>99</v>
      </c>
      <c r="C8" s="159"/>
      <c r="D8" s="160"/>
      <c r="E8" s="161"/>
      <c r="F8" s="162"/>
      <c r="G8" s="148"/>
      <c r="H8" s="148"/>
    </row>
    <row r="9" spans="2:8" ht="23.25">
      <c r="B9" s="163" t="s">
        <v>143</v>
      </c>
      <c r="C9" s="164"/>
      <c r="D9" s="165"/>
      <c r="E9" s="166"/>
      <c r="F9" s="167"/>
      <c r="G9" s="148"/>
      <c r="H9" s="148"/>
    </row>
    <row r="10" spans="2:8" ht="23.25">
      <c r="B10" s="163" t="s">
        <v>98</v>
      </c>
      <c r="C10" s="164"/>
      <c r="D10" s="165"/>
      <c r="E10" s="166"/>
      <c r="F10" s="167"/>
      <c r="G10" s="148"/>
      <c r="H10" s="148"/>
    </row>
    <row r="11" spans="2:8" ht="46.5">
      <c r="B11" s="168" t="s">
        <v>196</v>
      </c>
      <c r="C11" s="164"/>
      <c r="D11" s="169">
        <f>SUM(D16:D17)</f>
        <v>20000000</v>
      </c>
      <c r="E11" s="166"/>
      <c r="F11" s="167"/>
      <c r="G11" s="148"/>
      <c r="H11" s="148"/>
    </row>
    <row r="12" spans="3:8" ht="23.25">
      <c r="C12" s="164"/>
      <c r="D12" s="170"/>
      <c r="F12" s="165"/>
      <c r="G12" s="148"/>
      <c r="H12" s="148"/>
    </row>
    <row r="13" spans="2:8" ht="23.25">
      <c r="B13" s="163" t="s">
        <v>144</v>
      </c>
      <c r="C13" s="164"/>
      <c r="D13" s="169">
        <v>20000000</v>
      </c>
      <c r="F13" s="167"/>
      <c r="G13" s="148"/>
      <c r="H13" s="148"/>
    </row>
    <row r="14" spans="2:8" ht="23.25">
      <c r="B14" s="163" t="s">
        <v>145</v>
      </c>
      <c r="C14" s="164"/>
      <c r="D14" s="170"/>
      <c r="F14" s="167"/>
      <c r="G14" s="148"/>
      <c r="H14" s="148"/>
    </row>
    <row r="15" spans="2:6" ht="23.25">
      <c r="B15" s="163" t="s">
        <v>146</v>
      </c>
      <c r="C15" s="170"/>
      <c r="D15" s="171" t="s">
        <v>128</v>
      </c>
      <c r="F15" s="167"/>
    </row>
    <row r="16" spans="2:6" ht="23.25">
      <c r="B16" s="172" t="s">
        <v>147</v>
      </c>
      <c r="C16" s="170"/>
      <c r="D16" s="173">
        <f>SUM(D23,D34,E20)</f>
        <v>18575000</v>
      </c>
      <c r="E16" s="148"/>
      <c r="F16" s="167"/>
    </row>
    <row r="17" spans="2:6" ht="23.25">
      <c r="B17" s="163" t="s">
        <v>148</v>
      </c>
      <c r="C17" s="170"/>
      <c r="D17" s="173">
        <f>SUM(D30,D42)</f>
        <v>1425000</v>
      </c>
      <c r="E17" s="148"/>
      <c r="F17" s="167"/>
    </row>
    <row r="18" spans="2:6" ht="23.25">
      <c r="B18" s="163" t="s">
        <v>198</v>
      </c>
      <c r="C18" s="170"/>
      <c r="E18" s="174" t="s">
        <v>188</v>
      </c>
      <c r="F18" s="167"/>
    </row>
    <row r="19" spans="2:6" ht="23.25">
      <c r="B19" s="163"/>
      <c r="C19" s="170"/>
      <c r="D19" s="175"/>
      <c r="E19" s="176" t="s">
        <v>197</v>
      </c>
      <c r="F19" s="167"/>
    </row>
    <row r="20" spans="2:6" ht="23.25">
      <c r="B20" s="172" t="s">
        <v>147</v>
      </c>
      <c r="C20" s="177"/>
      <c r="D20" s="178">
        <v>17000000</v>
      </c>
      <c r="E20" s="178">
        <v>17000000</v>
      </c>
      <c r="F20" s="167" t="s">
        <v>16</v>
      </c>
    </row>
    <row r="21" spans="2:6" ht="23.25">
      <c r="B21" s="163" t="s">
        <v>199</v>
      </c>
      <c r="C21" s="179"/>
      <c r="E21" s="180" t="s">
        <v>149</v>
      </c>
      <c r="F21" s="181"/>
    </row>
    <row r="22" spans="2:6" ht="23.25">
      <c r="B22" s="182" t="s">
        <v>224</v>
      </c>
      <c r="C22" s="170"/>
      <c r="D22" s="175"/>
      <c r="E22" s="148" t="s">
        <v>153</v>
      </c>
      <c r="F22" s="167"/>
    </row>
    <row r="23" spans="2:6" ht="23.25">
      <c r="B23" s="172" t="s">
        <v>147</v>
      </c>
      <c r="C23" s="170"/>
      <c r="D23" s="183">
        <v>315000</v>
      </c>
      <c r="E23" s="148" t="s">
        <v>154</v>
      </c>
      <c r="F23" s="167"/>
    </row>
    <row r="24" spans="2:6" ht="23.25">
      <c r="B24" s="150"/>
      <c r="C24" s="170"/>
      <c r="D24" s="175"/>
      <c r="E24" s="148" t="s">
        <v>155</v>
      </c>
      <c r="F24" s="167"/>
    </row>
    <row r="25" spans="2:6" ht="23.25">
      <c r="B25" s="150"/>
      <c r="C25" s="170"/>
      <c r="D25" s="175"/>
      <c r="E25" s="148" t="s">
        <v>156</v>
      </c>
      <c r="F25" s="167"/>
    </row>
    <row r="26" spans="2:6" ht="23.25">
      <c r="B26" s="150"/>
      <c r="C26" s="170"/>
      <c r="D26" s="175"/>
      <c r="E26" s="148" t="s">
        <v>157</v>
      </c>
      <c r="F26" s="167"/>
    </row>
    <row r="27" spans="2:6" ht="23.25">
      <c r="B27" s="150"/>
      <c r="C27" s="170"/>
      <c r="D27" s="175"/>
      <c r="E27" s="148" t="s">
        <v>158</v>
      </c>
      <c r="F27" s="167"/>
    </row>
    <row r="28" spans="2:6" ht="23.25">
      <c r="B28" s="150"/>
      <c r="C28" s="170"/>
      <c r="D28" s="175"/>
      <c r="E28" s="148" t="s">
        <v>159</v>
      </c>
      <c r="F28" s="167"/>
    </row>
    <row r="29" spans="2:6" ht="23.25">
      <c r="B29" s="150"/>
      <c r="C29" s="170"/>
      <c r="D29" s="175"/>
      <c r="E29" s="148" t="s">
        <v>160</v>
      </c>
      <c r="F29" s="167"/>
    </row>
    <row r="30" spans="2:6" ht="23.25">
      <c r="B30" s="163" t="s">
        <v>148</v>
      </c>
      <c r="C30" s="170"/>
      <c r="D30" s="171">
        <v>285000</v>
      </c>
      <c r="E30" s="148" t="s">
        <v>150</v>
      </c>
      <c r="F30" s="167"/>
    </row>
    <row r="31" spans="2:6" ht="23.25">
      <c r="B31" s="177" t="s">
        <v>17</v>
      </c>
      <c r="C31" s="177"/>
      <c r="D31" s="184"/>
      <c r="E31" s="185" t="s">
        <v>17</v>
      </c>
      <c r="F31" s="162" t="s">
        <v>227</v>
      </c>
    </row>
    <row r="32" spans="2:6" ht="23.25">
      <c r="B32" s="150"/>
      <c r="C32" s="170"/>
      <c r="D32" s="175"/>
      <c r="E32" s="148"/>
      <c r="F32" s="167"/>
    </row>
    <row r="33" spans="2:6" ht="23.25">
      <c r="B33" s="186" t="s">
        <v>234</v>
      </c>
      <c r="C33" s="179"/>
      <c r="D33" s="177"/>
      <c r="E33" s="180" t="s">
        <v>151</v>
      </c>
      <c r="F33" s="181"/>
    </row>
    <row r="34" spans="2:6" ht="23.25">
      <c r="B34" s="172" t="s">
        <v>147</v>
      </c>
      <c r="C34" s="170"/>
      <c r="D34" s="183">
        <v>1260000</v>
      </c>
      <c r="E34" s="148" t="s">
        <v>228</v>
      </c>
      <c r="F34" s="167"/>
    </row>
    <row r="35" spans="2:6" ht="23.25">
      <c r="B35" s="150"/>
      <c r="C35" s="170"/>
      <c r="D35" s="187"/>
      <c r="E35" s="148" t="s">
        <v>229</v>
      </c>
      <c r="F35" s="167"/>
    </row>
    <row r="36" spans="2:6" ht="23.25">
      <c r="B36" s="150"/>
      <c r="C36" s="170"/>
      <c r="D36" s="188"/>
      <c r="E36" s="148" t="s">
        <v>230</v>
      </c>
      <c r="F36" s="167"/>
    </row>
    <row r="37" spans="2:6" ht="23.25">
      <c r="B37" s="150"/>
      <c r="C37" s="170"/>
      <c r="D37" s="175"/>
      <c r="E37" s="148" t="s">
        <v>231</v>
      </c>
      <c r="F37" s="167"/>
    </row>
    <row r="38" spans="2:6" ht="23.25">
      <c r="B38" s="150"/>
      <c r="C38" s="170"/>
      <c r="D38" s="175"/>
      <c r="E38" s="148" t="s">
        <v>232</v>
      </c>
      <c r="F38" s="167"/>
    </row>
    <row r="39" spans="2:6" ht="23.25">
      <c r="B39" s="170"/>
      <c r="C39" s="170"/>
      <c r="D39" s="175"/>
      <c r="E39" s="148" t="s">
        <v>233</v>
      </c>
      <c r="F39" s="167"/>
    </row>
    <row r="40" spans="2:6" ht="23.25">
      <c r="B40" s="163"/>
      <c r="C40" s="170"/>
      <c r="D40" s="175"/>
      <c r="E40" s="148" t="s">
        <v>161</v>
      </c>
      <c r="F40" s="167"/>
    </row>
    <row r="41" spans="2:6" ht="23.25">
      <c r="B41" s="170" t="s">
        <v>17</v>
      </c>
      <c r="C41" s="170"/>
      <c r="D41" s="175"/>
      <c r="E41" s="148" t="s">
        <v>162</v>
      </c>
      <c r="F41" s="167"/>
    </row>
    <row r="42" spans="2:6" ht="21" customHeight="1">
      <c r="B42" s="163" t="s">
        <v>148</v>
      </c>
      <c r="C42" s="170"/>
      <c r="D42" s="188">
        <v>1140000</v>
      </c>
      <c r="E42" s="148" t="s">
        <v>152</v>
      </c>
      <c r="F42" s="167"/>
    </row>
    <row r="43" spans="2:6" ht="21" customHeight="1">
      <c r="B43" s="189"/>
      <c r="C43" s="177"/>
      <c r="D43" s="190"/>
      <c r="E43" s="185" t="s">
        <v>17</v>
      </c>
      <c r="F43" s="162" t="s">
        <v>226</v>
      </c>
    </row>
    <row r="44" spans="2:7" ht="21" customHeight="1">
      <c r="B44" s="148"/>
      <c r="C44" s="148"/>
      <c r="D44" s="191"/>
      <c r="E44" s="148" t="s">
        <v>17</v>
      </c>
      <c r="F44" s="148"/>
      <c r="G44" s="148"/>
    </row>
    <row r="45" spans="2:7" ht="21" customHeight="1">
      <c r="B45" s="148"/>
      <c r="C45" s="148"/>
      <c r="D45" s="192"/>
      <c r="E45" s="193"/>
      <c r="F45" s="148"/>
      <c r="G45" s="148"/>
    </row>
    <row r="46" spans="2:7" ht="21" customHeight="1">
      <c r="B46" s="148"/>
      <c r="C46" s="148"/>
      <c r="D46" s="191"/>
      <c r="E46" s="148"/>
      <c r="F46" s="148"/>
      <c r="G46" s="148"/>
    </row>
    <row r="47" spans="2:7" ht="21" customHeight="1">
      <c r="B47" s="148"/>
      <c r="C47" s="148"/>
      <c r="D47" s="191"/>
      <c r="E47" s="148"/>
      <c r="F47" s="148"/>
      <c r="G47" s="148"/>
    </row>
    <row r="48" spans="2:6" ht="21" customHeight="1">
      <c r="B48" s="148"/>
      <c r="C48" s="148"/>
      <c r="D48" s="192"/>
      <c r="E48" s="148"/>
      <c r="F48" s="148"/>
    </row>
    <row r="49" spans="2:6" ht="21" customHeight="1">
      <c r="B49" s="148"/>
      <c r="C49" s="148"/>
      <c r="D49" s="191"/>
      <c r="E49" s="148"/>
      <c r="F49" s="148"/>
    </row>
    <row r="50" spans="2:6" ht="21" customHeight="1">
      <c r="B50" s="148"/>
      <c r="C50" s="148"/>
      <c r="D50" s="191"/>
      <c r="E50" s="148"/>
      <c r="F50" s="148"/>
    </row>
    <row r="51" s="148" customFormat="1" ht="21" customHeight="1">
      <c r="D51" s="191"/>
    </row>
    <row r="52" s="148" customFormat="1" ht="21" customHeight="1">
      <c r="D52" s="191"/>
    </row>
    <row r="53" s="148" customFormat="1" ht="21" customHeight="1">
      <c r="D53" s="191"/>
    </row>
    <row r="54" s="148" customFormat="1" ht="21" customHeight="1">
      <c r="D54" s="191"/>
    </row>
    <row r="55" spans="4:5" s="148" customFormat="1" ht="21" customHeight="1">
      <c r="D55" s="191"/>
      <c r="E55" s="148" t="s">
        <v>17</v>
      </c>
    </row>
    <row r="56" spans="4:5" s="148" customFormat="1" ht="21" customHeight="1">
      <c r="D56" s="191"/>
      <c r="E56" s="148" t="s">
        <v>17</v>
      </c>
    </row>
    <row r="57" spans="2:4" s="148" customFormat="1" ht="21" customHeight="1">
      <c r="B57" s="193"/>
      <c r="D57" s="192"/>
    </row>
    <row r="58" s="148" customFormat="1" ht="21" customHeight="1">
      <c r="D58" s="191"/>
    </row>
    <row r="59" s="148" customFormat="1" ht="21" customHeight="1">
      <c r="D59" s="191"/>
    </row>
    <row r="60" s="148" customFormat="1" ht="21" customHeight="1">
      <c r="D60" s="191"/>
    </row>
    <row r="61" s="148" customFormat="1" ht="21" customHeight="1">
      <c r="D61" s="191"/>
    </row>
    <row r="62" s="148" customFormat="1" ht="21" customHeight="1">
      <c r="D62" s="191"/>
    </row>
    <row r="63" s="148" customFormat="1" ht="21" customHeight="1">
      <c r="D63" s="191"/>
    </row>
    <row r="64" spans="2:4" s="148" customFormat="1" ht="21" customHeight="1">
      <c r="B64" s="193"/>
      <c r="D64" s="191"/>
    </row>
    <row r="65" spans="2:4" s="148" customFormat="1" ht="23.25">
      <c r="B65" s="193"/>
      <c r="D65" s="191"/>
    </row>
    <row r="66" spans="2:4" s="148" customFormat="1" ht="23.25">
      <c r="B66" s="193"/>
      <c r="D66" s="191"/>
    </row>
    <row r="67" spans="2:4" s="148" customFormat="1" ht="23.25">
      <c r="B67" s="193"/>
      <c r="D67" s="191"/>
    </row>
    <row r="68" s="148" customFormat="1" ht="23.25">
      <c r="D68" s="191"/>
    </row>
    <row r="69" s="148" customFormat="1" ht="23.25">
      <c r="D69" s="191"/>
    </row>
    <row r="70" s="148" customFormat="1" ht="23.25">
      <c r="D70" s="191"/>
    </row>
    <row r="71" s="148" customFormat="1" ht="23.25">
      <c r="D71" s="191"/>
    </row>
    <row r="72" s="148" customFormat="1" ht="23.25">
      <c r="D72" s="191"/>
    </row>
    <row r="73" s="148" customFormat="1" ht="23.25">
      <c r="D73" s="191"/>
    </row>
    <row r="74" s="148" customFormat="1" ht="23.25">
      <c r="D74" s="191"/>
    </row>
    <row r="75" s="148" customFormat="1" ht="23.25">
      <c r="D75" s="191"/>
    </row>
    <row r="76" s="148" customFormat="1" ht="23.25">
      <c r="D76" s="191"/>
    </row>
    <row r="77" s="148" customFormat="1" ht="23.25">
      <c r="D77" s="191"/>
    </row>
    <row r="78" s="148" customFormat="1" ht="23.25">
      <c r="D78" s="191"/>
    </row>
    <row r="79" s="148" customFormat="1" ht="23.25">
      <c r="D79" s="191"/>
    </row>
    <row r="80" s="148" customFormat="1" ht="23.25">
      <c r="D80" s="191"/>
    </row>
    <row r="81" s="148" customFormat="1" ht="23.25">
      <c r="D81" s="191"/>
    </row>
    <row r="82" s="148" customFormat="1" ht="23.25">
      <c r="D82" s="191"/>
    </row>
    <row r="83" s="148" customFormat="1" ht="23.25">
      <c r="D83" s="191"/>
    </row>
    <row r="84" s="148" customFormat="1" ht="23.25">
      <c r="D84" s="191"/>
    </row>
    <row r="85" s="148" customFormat="1" ht="23.25">
      <c r="D85" s="191"/>
    </row>
    <row r="86" s="148" customFormat="1" ht="23.25">
      <c r="D86" s="191"/>
    </row>
    <row r="87" s="148" customFormat="1" ht="23.25">
      <c r="D87" s="191"/>
    </row>
    <row r="88" s="148" customFormat="1" ht="23.25">
      <c r="D88" s="191"/>
    </row>
    <row r="89" s="148" customFormat="1" ht="23.25">
      <c r="D89" s="191"/>
    </row>
    <row r="90" s="148" customFormat="1" ht="23.25">
      <c r="D90" s="191"/>
    </row>
    <row r="91" s="148" customFormat="1" ht="23.25">
      <c r="D91" s="191"/>
    </row>
    <row r="92" s="148" customFormat="1" ht="23.25">
      <c r="D92" s="191"/>
    </row>
    <row r="93" s="148" customFormat="1" ht="23.25">
      <c r="D93" s="191"/>
    </row>
    <row r="94" s="148" customFormat="1" ht="23.25">
      <c r="D94" s="191"/>
    </row>
    <row r="95" s="148" customFormat="1" ht="23.25">
      <c r="D95" s="191"/>
    </row>
    <row r="96" s="148" customFormat="1" ht="23.25">
      <c r="D96" s="191"/>
    </row>
    <row r="97" s="148" customFormat="1" ht="23.25">
      <c r="D97" s="191"/>
    </row>
    <row r="98" s="148" customFormat="1" ht="23.25">
      <c r="D98" s="191"/>
    </row>
    <row r="99" s="148" customFormat="1" ht="23.25">
      <c r="D99" s="191"/>
    </row>
    <row r="100" s="148" customFormat="1" ht="23.25">
      <c r="D100" s="191"/>
    </row>
    <row r="101" s="148" customFormat="1" ht="23.25">
      <c r="D101" s="191"/>
    </row>
    <row r="102" s="148" customFormat="1" ht="23.25">
      <c r="D102" s="191"/>
    </row>
    <row r="103" s="148" customFormat="1" ht="23.25">
      <c r="D103" s="191"/>
    </row>
    <row r="104" s="148" customFormat="1" ht="23.25">
      <c r="D104" s="191"/>
    </row>
    <row r="105" s="148" customFormat="1" ht="23.25">
      <c r="D105" s="191"/>
    </row>
    <row r="106" spans="2:4" s="148" customFormat="1" ht="23.25">
      <c r="B106" s="193"/>
      <c r="D106" s="191"/>
    </row>
    <row r="107" s="148" customFormat="1" ht="23.25">
      <c r="D107" s="191"/>
    </row>
    <row r="108" s="148" customFormat="1" ht="23.25">
      <c r="D108" s="191"/>
    </row>
    <row r="109" s="148" customFormat="1" ht="23.25">
      <c r="D109" s="191"/>
    </row>
    <row r="110" s="148" customFormat="1" ht="23.25">
      <c r="D110" s="191"/>
    </row>
    <row r="111" s="148" customFormat="1" ht="23.25">
      <c r="D111" s="191"/>
    </row>
    <row r="112" s="148" customFormat="1" ht="23.25">
      <c r="D112" s="191"/>
    </row>
    <row r="113" s="148" customFormat="1" ht="23.25">
      <c r="D113" s="191"/>
    </row>
    <row r="114" s="148" customFormat="1" ht="23.25">
      <c r="D114" s="191"/>
    </row>
    <row r="115" s="148" customFormat="1" ht="23.25">
      <c r="D115" s="191"/>
    </row>
    <row r="116" s="148" customFormat="1" ht="23.25">
      <c r="D116" s="191"/>
    </row>
    <row r="117" s="148" customFormat="1" ht="23.25">
      <c r="D117" s="191"/>
    </row>
    <row r="118" s="148" customFormat="1" ht="23.25">
      <c r="D118" s="191"/>
    </row>
    <row r="119" s="148" customFormat="1" ht="23.25">
      <c r="D119" s="191"/>
    </row>
    <row r="120" s="148" customFormat="1" ht="23.25">
      <c r="D120" s="191"/>
    </row>
    <row r="121" s="148" customFormat="1" ht="23.25">
      <c r="D121" s="191"/>
    </row>
    <row r="122" s="148" customFormat="1" ht="23.25">
      <c r="D122" s="191"/>
    </row>
    <row r="123" s="148" customFormat="1" ht="23.25">
      <c r="D123" s="191"/>
    </row>
    <row r="124" s="148" customFormat="1" ht="23.25">
      <c r="D124" s="191"/>
    </row>
    <row r="125" s="148" customFormat="1" ht="23.25">
      <c r="D125" s="191"/>
    </row>
    <row r="126" s="148" customFormat="1" ht="23.25">
      <c r="D126" s="191"/>
    </row>
    <row r="127" s="148" customFormat="1" ht="23.25">
      <c r="D127" s="191"/>
    </row>
    <row r="128" s="148" customFormat="1" ht="23.25">
      <c r="D128" s="191"/>
    </row>
    <row r="129" s="148" customFormat="1" ht="23.25">
      <c r="D129" s="191"/>
    </row>
    <row r="130" s="148" customFormat="1" ht="23.25">
      <c r="D130" s="191"/>
    </row>
    <row r="131" s="148" customFormat="1" ht="23.25">
      <c r="D131" s="191"/>
    </row>
    <row r="132" s="148" customFormat="1" ht="23.25">
      <c r="D132" s="191"/>
    </row>
    <row r="133" s="148" customFormat="1" ht="23.25">
      <c r="D133" s="191"/>
    </row>
    <row r="134" s="148" customFormat="1" ht="23.25">
      <c r="D134" s="191"/>
    </row>
    <row r="135" s="148" customFormat="1" ht="23.25">
      <c r="D135" s="191"/>
    </row>
    <row r="136" s="148" customFormat="1" ht="23.25">
      <c r="D136" s="191"/>
    </row>
    <row r="137" s="148" customFormat="1" ht="23.25">
      <c r="D137" s="191"/>
    </row>
    <row r="138" s="148" customFormat="1" ht="23.25">
      <c r="D138" s="191"/>
    </row>
    <row r="139" s="148" customFormat="1" ht="23.25">
      <c r="D139" s="191"/>
    </row>
    <row r="140" s="148" customFormat="1" ht="23.25">
      <c r="D140" s="191"/>
    </row>
    <row r="141" s="148" customFormat="1" ht="23.25">
      <c r="D141" s="191"/>
    </row>
    <row r="142" s="148" customFormat="1" ht="23.25">
      <c r="D142" s="191"/>
    </row>
    <row r="143" s="148" customFormat="1" ht="23.25">
      <c r="D143" s="191"/>
    </row>
    <row r="144" s="148" customFormat="1" ht="23.25">
      <c r="D144" s="191"/>
    </row>
    <row r="145" s="148" customFormat="1" ht="23.25">
      <c r="D145" s="191"/>
    </row>
    <row r="146" s="148" customFormat="1" ht="23.25">
      <c r="D146" s="191"/>
    </row>
    <row r="147" s="148" customFormat="1" ht="23.25">
      <c r="D147" s="191"/>
    </row>
    <row r="148" s="148" customFormat="1" ht="23.25">
      <c r="D148" s="191"/>
    </row>
    <row r="149" s="148" customFormat="1" ht="23.25">
      <c r="D149" s="191"/>
    </row>
    <row r="150" s="148" customFormat="1" ht="23.25">
      <c r="D150" s="191"/>
    </row>
    <row r="151" spans="2:4" s="148" customFormat="1" ht="23.25">
      <c r="B151" s="193"/>
      <c r="D151" s="191"/>
    </row>
    <row r="152" s="148" customFormat="1" ht="23.25">
      <c r="D152" s="191"/>
    </row>
    <row r="153" s="148" customFormat="1" ht="23.25">
      <c r="D153" s="191"/>
    </row>
    <row r="154" s="148" customFormat="1" ht="23.25">
      <c r="D154" s="191"/>
    </row>
    <row r="155" s="148" customFormat="1" ht="17.25" customHeight="1">
      <c r="D155" s="191"/>
    </row>
    <row r="156" spans="2:4" s="148" customFormat="1" ht="23.25">
      <c r="B156" s="193"/>
      <c r="D156" s="191"/>
    </row>
    <row r="157" s="148" customFormat="1" ht="23.25">
      <c r="D157" s="191"/>
    </row>
    <row r="158" s="148" customFormat="1" ht="23.25">
      <c r="D158" s="191"/>
    </row>
    <row r="159" s="148" customFormat="1" ht="23.25">
      <c r="B159" s="194"/>
    </row>
    <row r="160" s="148" customFormat="1" ht="23.25">
      <c r="B160" s="193"/>
    </row>
    <row r="161" s="148" customFormat="1" ht="23.25">
      <c r="B161" s="193"/>
    </row>
    <row r="162" s="148" customFormat="1" ht="23.25">
      <c r="B162" s="193"/>
    </row>
    <row r="163" s="148" customFormat="1" ht="23.25">
      <c r="B163" s="193"/>
    </row>
    <row r="164" s="148" customFormat="1" ht="23.25"/>
    <row r="165" s="148" customFormat="1" ht="23.25"/>
    <row r="166" s="148" customFormat="1" ht="23.25"/>
    <row r="167" s="148" customFormat="1" ht="23.25"/>
    <row r="168" s="148" customFormat="1" ht="23.25"/>
    <row r="169" s="148" customFormat="1" ht="23.25"/>
    <row r="170" s="148" customFormat="1" ht="23.25"/>
    <row r="171" s="148" customFormat="1" ht="23.25"/>
    <row r="172" s="148" customFormat="1" ht="23.25"/>
    <row r="173" s="148" customFormat="1" ht="23.25"/>
    <row r="174" s="148" customFormat="1" ht="23.25"/>
    <row r="175" s="148" customFormat="1" ht="23.25"/>
    <row r="176" s="148" customFormat="1" ht="23.25"/>
    <row r="177" s="148" customFormat="1" ht="23.25"/>
    <row r="178" s="148" customFormat="1" ht="23.25"/>
    <row r="179" s="148" customFormat="1" ht="23.25"/>
    <row r="180" s="148" customFormat="1" ht="23.25"/>
    <row r="181" s="148" customFormat="1" ht="23.25"/>
    <row r="182" s="148" customFormat="1" ht="23.25"/>
    <row r="183" s="148" customFormat="1" ht="23.25"/>
    <row r="184" s="148" customFormat="1" ht="23.25"/>
    <row r="185" s="148" customFormat="1" ht="23.25"/>
    <row r="186" s="148" customFormat="1" ht="23.25"/>
    <row r="187" s="148" customFormat="1" ht="23.25"/>
    <row r="188" s="148" customFormat="1" ht="23.25"/>
    <row r="189" s="148" customFormat="1" ht="23.25"/>
    <row r="190" s="148" customFormat="1" ht="23.25"/>
    <row r="191" s="148" customFormat="1" ht="23.25"/>
    <row r="192" s="148" customFormat="1" ht="23.25"/>
    <row r="193" s="148" customFormat="1" ht="23.25"/>
    <row r="194" s="148" customFormat="1" ht="23.25"/>
    <row r="195" s="148" customFormat="1" ht="23.25"/>
    <row r="196" s="148" customFormat="1" ht="23.25"/>
    <row r="197" s="148" customFormat="1" ht="23.25"/>
    <row r="198" s="148" customFormat="1" ht="23.25"/>
    <row r="199" s="148" customFormat="1" ht="23.25"/>
    <row r="200" s="148" customFormat="1" ht="23.25"/>
    <row r="201" s="148" customFormat="1" ht="23.25"/>
    <row r="202" s="148" customFormat="1" ht="23.25"/>
    <row r="203" s="148" customFormat="1" ht="23.25"/>
    <row r="204" s="148" customFormat="1" ht="23.25"/>
    <row r="205" s="148" customFormat="1" ht="23.25"/>
    <row r="206" s="148" customFormat="1" ht="23.25"/>
    <row r="207" s="148" customFormat="1" ht="23.25"/>
    <row r="208" s="148" customFormat="1" ht="23.25"/>
    <row r="209" s="148" customFormat="1" ht="23.25"/>
    <row r="210" s="148" customFormat="1" ht="23.25"/>
    <row r="211" s="148" customFormat="1" ht="23.25"/>
    <row r="212" s="148" customFormat="1" ht="23.25"/>
    <row r="213" s="148" customFormat="1" ht="23.25"/>
    <row r="214" s="148" customFormat="1" ht="23.25"/>
    <row r="215" s="148" customFormat="1" ht="23.25"/>
    <row r="216" s="148" customFormat="1" ht="23.25"/>
    <row r="217" s="148" customFormat="1" ht="23.25"/>
    <row r="218" s="148" customFormat="1" ht="23.25"/>
    <row r="219" s="148" customFormat="1" ht="23.25"/>
    <row r="220" s="148" customFormat="1" ht="23.25"/>
  </sheetData>
  <sheetProtection/>
  <mergeCells count="4">
    <mergeCell ref="E4:F4"/>
    <mergeCell ref="C4:D4"/>
    <mergeCell ref="E5:F5"/>
    <mergeCell ref="B2:F2"/>
  </mergeCells>
  <printOptions/>
  <pageMargins left="0.48" right="0.2" top="0.51" bottom="0.28" header="0.17" footer="0.16"/>
  <pageSetup fitToWidth="0" horizontalDpi="600" verticalDpi="600" orientation="landscape" paperSize="9" r:id="rId2"/>
  <headerFooter alignWithMargins="0">
    <oddHeader>&amp;C&amp;P
</oddHeader>
    <oddFooter>&amp;Lที่มา : สำนักงบประมาณ</oddFooter>
  </headerFooter>
  <rowBreaks count="3" manualBreakCount="3">
    <brk id="36" max="255" man="1"/>
    <brk id="62" max="255" man="1"/>
    <brk id="1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User</cp:lastModifiedBy>
  <cp:lastPrinted>2011-12-28T05:33:30Z</cp:lastPrinted>
  <dcterms:created xsi:type="dcterms:W3CDTF">2003-01-29T03:00:31Z</dcterms:created>
  <dcterms:modified xsi:type="dcterms:W3CDTF">2012-01-19T02:09:02Z</dcterms:modified>
  <cp:category/>
  <cp:version/>
  <cp:contentType/>
  <cp:contentStatus/>
</cp:coreProperties>
</file>